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4755" tabRatio="631" firstSheet="1" activeTab="1"/>
  </bookViews>
  <sheets>
    <sheet name="Sample Size 2006" sheetId="1" state="hidden" r:id="rId1"/>
    <sheet name="Sample Size 2008" sheetId="2" r:id="rId2"/>
    <sheet name="Sheet1" sheetId="3" r:id="rId3"/>
  </sheets>
  <definedNames>
    <definedName name="_xlnm.Print_Area" localSheetId="0">'Sample Size 2006'!$A$1:$AH$43</definedName>
    <definedName name="_xlnm.Print_Titles" localSheetId="0">'Sample Size 2006'!$A:$B</definedName>
    <definedName name="_xlnm.Print_Titles" localSheetId="1">'Sample Size 2008'!$A:$B</definedName>
  </definedNames>
  <calcPr fullCalcOnLoad="1"/>
</workbook>
</file>

<file path=xl/comments1.xml><?xml version="1.0" encoding="utf-8"?>
<comments xmlns="http://schemas.openxmlformats.org/spreadsheetml/2006/main">
  <authors>
    <author>5</author>
  </authors>
  <commentList>
    <comment ref="AF5" authorId="0">
      <text>
        <r>
          <rPr>
            <sz val="8"/>
            <rFont val="Tahoma"/>
            <family val="2"/>
          </rPr>
          <t>(1) TFR for 2006 is not yet out.
(2) Sample size and pop. as per the sheet is for the year 2006</t>
        </r>
      </text>
    </comment>
  </commentList>
</comments>
</file>

<file path=xl/sharedStrings.xml><?xml version="1.0" encoding="utf-8"?>
<sst xmlns="http://schemas.openxmlformats.org/spreadsheetml/2006/main" count="312" uniqueCount="66">
  <si>
    <t xml:space="preserve">    States</t>
  </si>
  <si>
    <t>Andhra Pr.</t>
  </si>
  <si>
    <t>Assam</t>
  </si>
  <si>
    <t>Bihar</t>
  </si>
  <si>
    <t>NA</t>
  </si>
  <si>
    <t>Chhatisgarh</t>
  </si>
  <si>
    <t>Gujarat</t>
  </si>
  <si>
    <t>Haryana</t>
  </si>
  <si>
    <t>Jharkhand</t>
  </si>
  <si>
    <t>Karnataka</t>
  </si>
  <si>
    <t>Kerala</t>
  </si>
  <si>
    <t>Madhya Pr.</t>
  </si>
  <si>
    <t>Maharashtra</t>
  </si>
  <si>
    <t>Orissa</t>
  </si>
  <si>
    <t>Punjab</t>
  </si>
  <si>
    <t>Rajasthan</t>
  </si>
  <si>
    <t>Tamil Nadu</t>
  </si>
  <si>
    <t>Uttar Pr.</t>
  </si>
  <si>
    <t>W. Bengal</t>
  </si>
  <si>
    <t>Himachal Pr .</t>
  </si>
  <si>
    <t>J &amp; K</t>
  </si>
  <si>
    <t>ALL INDIA</t>
  </si>
  <si>
    <t xml:space="preserve">Arunachal Pr </t>
  </si>
  <si>
    <t>Delhi</t>
  </si>
  <si>
    <t>Goa</t>
  </si>
  <si>
    <t>Manipur</t>
  </si>
  <si>
    <t>Meghalaya</t>
  </si>
  <si>
    <t>Mizoram</t>
  </si>
  <si>
    <t>Nagaland</t>
  </si>
  <si>
    <t>Sikkim</t>
  </si>
  <si>
    <t>Tripura</t>
  </si>
  <si>
    <t>A&amp;N Islands</t>
  </si>
  <si>
    <t>Chandigarh</t>
  </si>
  <si>
    <t>D&amp;N Haveli</t>
  </si>
  <si>
    <t>Daman &amp; Diu</t>
  </si>
  <si>
    <t>Lakshadweep</t>
  </si>
  <si>
    <t>Source: Sample Registration System, Registrar General, India</t>
  </si>
  <si>
    <t>Number of Sample Units and Population Covered, India and States\Uts</t>
  </si>
  <si>
    <t>Total No. of Sample Units</t>
  </si>
  <si>
    <t>Total Population covered (in 000's)</t>
  </si>
  <si>
    <t>Uttarakhand</t>
  </si>
  <si>
    <t>Puducherry</t>
  </si>
  <si>
    <t>Crude Birth Rate</t>
  </si>
  <si>
    <t>Infant Mortality Rate</t>
  </si>
  <si>
    <t>na</t>
  </si>
  <si>
    <t>Crude Death Rate</t>
  </si>
  <si>
    <t>TFR</t>
  </si>
  <si>
    <t xml:space="preserve">Change </t>
  </si>
  <si>
    <t>2004 over 2003</t>
  </si>
  <si>
    <t>2005 over 2004</t>
  </si>
  <si>
    <t>2006 over 2005</t>
  </si>
  <si>
    <t>Sl.No.</t>
  </si>
  <si>
    <t>..</t>
  </si>
  <si>
    <t>Change (in points)</t>
  </si>
  <si>
    <t>2004 / 2003</t>
  </si>
  <si>
    <t>2005 / 2004</t>
  </si>
  <si>
    <t>2006 / 2005</t>
  </si>
  <si>
    <t>2007 / 2006</t>
  </si>
  <si>
    <t>2008 / 2007</t>
  </si>
  <si>
    <t xml:space="preserve">Rank </t>
  </si>
  <si>
    <t>2009 / 2008</t>
  </si>
  <si>
    <t>Chhattisgarh</t>
  </si>
  <si>
    <t>Madhya Pradesh</t>
  </si>
  <si>
    <t>Uttar Pradesh</t>
  </si>
  <si>
    <t>Arunachal Pradesh</t>
  </si>
  <si>
    <t>Himachal Pr adesh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</si>
</sst>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_)"/>
  </numFmts>
  <fonts count="54">
    <font>
      <sz val="10"/>
      <name val="Arial"/>
      <family val="0"/>
    </font>
    <font>
      <b/>
      <u val="single"/>
      <sz val="18"/>
      <color indexed="8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fill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/>
    </xf>
    <xf numFmtId="180" fontId="11" fillId="0" borderId="14" xfId="0" applyNumberFormat="1" applyFont="1" applyFill="1" applyBorder="1" applyAlignment="1">
      <alignment horizontal="center"/>
    </xf>
    <xf numFmtId="18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180" fontId="11" fillId="0" borderId="14" xfId="0" applyNumberFormat="1" applyFont="1" applyBorder="1" applyAlignment="1">
      <alignment horizontal="center"/>
    </xf>
    <xf numFmtId="180" fontId="7" fillId="33" borderId="15" xfId="0" applyNumberFormat="1" applyFont="1" applyFill="1" applyBorder="1" applyAlignment="1">
      <alignment horizontal="center" vertical="top"/>
    </xf>
    <xf numFmtId="180" fontId="7" fillId="0" borderId="16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13" xfId="0" applyNumberFormat="1" applyFont="1" applyBorder="1" applyAlignment="1">
      <alignment/>
    </xf>
    <xf numFmtId="0" fontId="7" fillId="0" borderId="13" xfId="0" applyNumberFormat="1" applyFont="1" applyFill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180" fontId="7" fillId="0" borderId="13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180" fontId="7" fillId="0" borderId="13" xfId="0" applyNumberFormat="1" applyFont="1" applyFill="1" applyBorder="1" applyAlignment="1">
      <alignment horizontal="center" vertical="top"/>
    </xf>
    <xf numFmtId="180" fontId="7" fillId="0" borderId="13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80" fontId="6" fillId="33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180" fontId="13" fillId="34" borderId="14" xfId="0" applyNumberFormat="1" applyFont="1" applyFill="1" applyBorder="1" applyAlignment="1">
      <alignment horizontal="center"/>
    </xf>
    <xf numFmtId="180" fontId="11" fillId="0" borderId="13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top" wrapText="1"/>
    </xf>
    <xf numFmtId="180" fontId="11" fillId="0" borderId="13" xfId="0" applyNumberFormat="1" applyFont="1" applyBorder="1" applyAlignment="1">
      <alignment horizontal="center"/>
    </xf>
    <xf numFmtId="0" fontId="32" fillId="0" borderId="14" xfId="0" applyNumberFormat="1" applyFont="1" applyBorder="1" applyAlignment="1">
      <alignment horizontal="center"/>
    </xf>
    <xf numFmtId="180" fontId="33" fillId="0" borderId="14" xfId="0" applyNumberFormat="1" applyFont="1" applyBorder="1" applyAlignment="1">
      <alignment horizontal="center"/>
    </xf>
    <xf numFmtId="0" fontId="34" fillId="0" borderId="14" xfId="0" applyNumberFormat="1" applyFont="1" applyFill="1" applyBorder="1" applyAlignment="1">
      <alignment horizontal="center"/>
    </xf>
    <xf numFmtId="0" fontId="35" fillId="0" borderId="14" xfId="0" applyNumberFormat="1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180" fontId="11" fillId="0" borderId="15" xfId="0" applyNumberFormat="1" applyFont="1" applyBorder="1" applyAlignment="1">
      <alignment horizontal="center"/>
    </xf>
    <xf numFmtId="180" fontId="14" fillId="0" borderId="14" xfId="0" applyNumberFormat="1" applyFont="1" applyBorder="1" applyAlignment="1">
      <alignment horizontal="center"/>
    </xf>
    <xf numFmtId="180" fontId="35" fillId="0" borderId="14" xfId="0" applyNumberFormat="1" applyFont="1" applyBorder="1" applyAlignment="1">
      <alignment horizontal="center"/>
    </xf>
    <xf numFmtId="180" fontId="7" fillId="0" borderId="14" xfId="0" applyNumberFormat="1" applyFont="1" applyFill="1" applyBorder="1" applyAlignment="1">
      <alignment horizontal="center" vertical="top"/>
    </xf>
    <xf numFmtId="180" fontId="14" fillId="0" borderId="14" xfId="0" applyNumberFormat="1" applyFont="1" applyFill="1" applyBorder="1" applyAlignment="1">
      <alignment horizontal="center" vertical="top"/>
    </xf>
    <xf numFmtId="180" fontId="7" fillId="0" borderId="17" xfId="0" applyNumberFormat="1" applyFont="1" applyFill="1" applyBorder="1" applyAlignment="1">
      <alignment horizontal="center"/>
    </xf>
    <xf numFmtId="180" fontId="11" fillId="0" borderId="17" xfId="0" applyNumberFormat="1" applyFont="1" applyFill="1" applyBorder="1" applyAlignment="1">
      <alignment horizontal="center"/>
    </xf>
    <xf numFmtId="180" fontId="11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 wrapText="1"/>
    </xf>
    <xf numFmtId="180" fontId="11" fillId="0" borderId="20" xfId="0" applyNumberFormat="1" applyFont="1" applyFill="1" applyBorder="1" applyAlignment="1">
      <alignment horizontal="center"/>
    </xf>
    <xf numFmtId="180" fontId="7" fillId="0" borderId="17" xfId="0" applyNumberFormat="1" applyFont="1" applyBorder="1" applyAlignment="1">
      <alignment horizontal="center"/>
    </xf>
    <xf numFmtId="180" fontId="11" fillId="0" borderId="18" xfId="0" applyNumberFormat="1" applyFont="1" applyBorder="1" applyAlignment="1">
      <alignment horizontal="center"/>
    </xf>
    <xf numFmtId="180" fontId="3" fillId="0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180" fontId="7" fillId="0" borderId="21" xfId="0" applyNumberFormat="1" applyFont="1" applyFill="1" applyBorder="1" applyAlignment="1">
      <alignment horizontal="center"/>
    </xf>
    <xf numFmtId="180" fontId="7" fillId="0" borderId="19" xfId="0" applyNumberFormat="1" applyFont="1" applyFill="1" applyBorder="1" applyAlignment="1">
      <alignment horizontal="center"/>
    </xf>
    <xf numFmtId="180" fontId="11" fillId="0" borderId="21" xfId="0" applyNumberFormat="1" applyFont="1" applyFill="1" applyBorder="1" applyAlignment="1">
      <alignment horizontal="center"/>
    </xf>
    <xf numFmtId="180" fontId="11" fillId="0" borderId="19" xfId="0" applyNumberFormat="1" applyFont="1" applyFill="1" applyBorder="1" applyAlignment="1">
      <alignment horizontal="center"/>
    </xf>
    <xf numFmtId="180" fontId="11" fillId="0" borderId="22" xfId="0" applyNumberFormat="1" applyFont="1" applyFill="1" applyBorder="1" applyAlignment="1">
      <alignment horizontal="center"/>
    </xf>
    <xf numFmtId="180" fontId="14" fillId="0" borderId="20" xfId="0" applyNumberFormat="1" applyFont="1" applyBorder="1" applyAlignment="1">
      <alignment horizontal="center"/>
    </xf>
    <xf numFmtId="180" fontId="35" fillId="0" borderId="20" xfId="0" applyNumberFormat="1" applyFont="1" applyBorder="1" applyAlignment="1">
      <alignment horizontal="center"/>
    </xf>
    <xf numFmtId="180" fontId="11" fillId="0" borderId="20" xfId="0" applyNumberFormat="1" applyFont="1" applyBorder="1" applyAlignment="1">
      <alignment horizontal="center"/>
    </xf>
    <xf numFmtId="180" fontId="11" fillId="0" borderId="23" xfId="0" applyNumberFormat="1" applyFont="1" applyBorder="1" applyAlignment="1">
      <alignment horizontal="center"/>
    </xf>
    <xf numFmtId="180" fontId="11" fillId="0" borderId="19" xfId="0" applyNumberFormat="1" applyFont="1" applyBorder="1" applyAlignment="1">
      <alignment horizontal="center"/>
    </xf>
    <xf numFmtId="180" fontId="11" fillId="0" borderId="22" xfId="0" applyNumberFormat="1" applyFont="1" applyBorder="1" applyAlignment="1">
      <alignment horizontal="center"/>
    </xf>
    <xf numFmtId="180" fontId="7" fillId="0" borderId="18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0" fontId="11" fillId="0" borderId="22" xfId="0" applyNumberFormat="1" applyFont="1" applyFill="1" applyBorder="1" applyAlignment="1">
      <alignment horizontal="center"/>
    </xf>
    <xf numFmtId="0" fontId="32" fillId="0" borderId="24" xfId="0" applyNumberFormat="1" applyFont="1" applyBorder="1" applyAlignment="1">
      <alignment horizontal="center"/>
    </xf>
    <xf numFmtId="1" fontId="33" fillId="0" borderId="24" xfId="0" applyNumberFormat="1" applyFont="1" applyBorder="1" applyAlignment="1">
      <alignment horizontal="center"/>
    </xf>
    <xf numFmtId="0" fontId="4" fillId="0" borderId="25" xfId="0" applyNumberFormat="1" applyFont="1" applyFill="1" applyBorder="1" applyAlignment="1">
      <alignment vertical="top" wrapText="1"/>
    </xf>
    <xf numFmtId="0" fontId="5" fillId="0" borderId="26" xfId="0" applyFont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 vertical="top" wrapText="1"/>
    </xf>
    <xf numFmtId="0" fontId="4" fillId="0" borderId="27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32" fillId="35" borderId="19" xfId="0" applyNumberFormat="1" applyFont="1" applyFill="1" applyBorder="1" applyAlignment="1">
      <alignment horizontal="center"/>
    </xf>
    <xf numFmtId="180" fontId="33" fillId="35" borderId="19" xfId="0" applyNumberFormat="1" applyFont="1" applyFill="1" applyBorder="1" applyAlignment="1">
      <alignment horizontal="center"/>
    </xf>
    <xf numFmtId="1" fontId="32" fillId="35" borderId="19" xfId="0" applyNumberFormat="1" applyFont="1" applyFill="1" applyBorder="1" applyAlignment="1">
      <alignment horizontal="center"/>
    </xf>
    <xf numFmtId="1" fontId="33" fillId="35" borderId="19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 vertical="top" wrapText="1"/>
    </xf>
    <xf numFmtId="0" fontId="4" fillId="0" borderId="29" xfId="0" applyNumberFormat="1" applyFont="1" applyFill="1" applyBorder="1" applyAlignment="1">
      <alignment vertical="top" wrapText="1"/>
    </xf>
    <xf numFmtId="0" fontId="32" fillId="0" borderId="30" xfId="0" applyNumberFormat="1" applyFont="1" applyBorder="1" applyAlignment="1">
      <alignment horizontal="center"/>
    </xf>
    <xf numFmtId="1" fontId="33" fillId="35" borderId="20" xfId="0" applyNumberFormat="1" applyFont="1" applyFill="1" applyBorder="1" applyAlignment="1">
      <alignment horizontal="center"/>
    </xf>
    <xf numFmtId="180" fontId="7" fillId="0" borderId="27" xfId="0" applyNumberFormat="1" applyFont="1" applyFill="1" applyBorder="1" applyAlignment="1">
      <alignment horizontal="center"/>
    </xf>
    <xf numFmtId="180" fontId="11" fillId="0" borderId="27" xfId="0" applyNumberFormat="1" applyFont="1" applyFill="1" applyBorder="1" applyAlignment="1">
      <alignment horizontal="center"/>
    </xf>
    <xf numFmtId="180" fontId="14" fillId="0" borderId="31" xfId="0" applyNumberFormat="1" applyFont="1" applyFill="1" applyBorder="1" applyAlignment="1">
      <alignment horizontal="center" vertical="top"/>
    </xf>
    <xf numFmtId="180" fontId="3" fillId="0" borderId="31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180" fontId="11" fillId="0" borderId="31" xfId="0" applyNumberFormat="1" applyFont="1" applyFill="1" applyBorder="1" applyAlignment="1">
      <alignment horizontal="center"/>
    </xf>
    <xf numFmtId="180" fontId="7" fillId="0" borderId="28" xfId="0" applyNumberFormat="1" applyFont="1" applyFill="1" applyBorder="1" applyAlignment="1">
      <alignment horizontal="center"/>
    </xf>
    <xf numFmtId="180" fontId="11" fillId="0" borderId="28" xfId="0" applyNumberFormat="1" applyFont="1" applyFill="1" applyBorder="1" applyAlignment="1">
      <alignment horizontal="center"/>
    </xf>
    <xf numFmtId="180" fontId="33" fillId="35" borderId="20" xfId="0" applyNumberFormat="1" applyFont="1" applyFill="1" applyBorder="1" applyAlignment="1">
      <alignment horizontal="center"/>
    </xf>
    <xf numFmtId="1" fontId="33" fillId="0" borderId="32" xfId="0" applyNumberFormat="1" applyFont="1" applyBorder="1" applyAlignment="1">
      <alignment horizontal="center"/>
    </xf>
    <xf numFmtId="180" fontId="11" fillId="0" borderId="30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vertical="top" wrapText="1"/>
    </xf>
    <xf numFmtId="0" fontId="32" fillId="0" borderId="21" xfId="0" applyNumberFormat="1" applyFont="1" applyBorder="1" applyAlignment="1">
      <alignment horizontal="center"/>
    </xf>
    <xf numFmtId="1" fontId="33" fillId="0" borderId="21" xfId="0" applyNumberFormat="1" applyFont="1" applyBorder="1" applyAlignment="1">
      <alignment horizontal="center"/>
    </xf>
    <xf numFmtId="1" fontId="33" fillId="0" borderId="22" xfId="0" applyNumberFormat="1" applyFont="1" applyBorder="1" applyAlignment="1">
      <alignment horizontal="center"/>
    </xf>
    <xf numFmtId="0" fontId="32" fillId="0" borderId="22" xfId="0" applyNumberFormat="1" applyFont="1" applyBorder="1" applyAlignment="1">
      <alignment horizontal="center"/>
    </xf>
    <xf numFmtId="0" fontId="4" fillId="0" borderId="20" xfId="0" applyNumberFormat="1" applyFont="1" applyFill="1" applyBorder="1" applyAlignment="1">
      <alignment vertical="top" wrapText="1"/>
    </xf>
    <xf numFmtId="0" fontId="32" fillId="0" borderId="19" xfId="0" applyNumberFormat="1" applyFont="1" applyBorder="1" applyAlignment="1">
      <alignment horizontal="center"/>
    </xf>
    <xf numFmtId="1" fontId="33" fillId="0" borderId="19" xfId="0" applyNumberFormat="1" applyFont="1" applyBorder="1" applyAlignment="1">
      <alignment horizontal="center"/>
    </xf>
    <xf numFmtId="1" fontId="33" fillId="0" borderId="20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 vertical="top" wrapText="1"/>
    </xf>
    <xf numFmtId="0" fontId="2" fillId="0" borderId="34" xfId="0" applyNumberFormat="1" applyFont="1" applyBorder="1" applyAlignment="1">
      <alignment horizontal="center" vertical="top" wrapText="1"/>
    </xf>
    <xf numFmtId="0" fontId="4" fillId="0" borderId="35" xfId="0" applyNumberFormat="1" applyFont="1" applyBorder="1" applyAlignment="1">
      <alignment horizontal="center" vertical="top" wrapText="1"/>
    </xf>
    <xf numFmtId="0" fontId="4" fillId="0" borderId="36" xfId="0" applyNumberFormat="1" applyFont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31" xfId="0" applyNumberFormat="1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4" fillId="0" borderId="39" xfId="0" applyNumberFormat="1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4" fillId="0" borderId="17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>
      <alignment horizontal="center" vertical="top" wrapText="1"/>
    </xf>
    <xf numFmtId="0" fontId="4" fillId="0" borderId="41" xfId="0" applyNumberFormat="1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>
      <alignment horizontal="center" vertical="top" wrapText="1"/>
    </xf>
    <xf numFmtId="0" fontId="4" fillId="0" borderId="30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23" xfId="0" applyNumberFormat="1" applyFont="1" applyFill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/>
    </xf>
    <xf numFmtId="0" fontId="4" fillId="0" borderId="27" xfId="0" applyNumberFormat="1" applyFont="1" applyFill="1" applyBorder="1" applyAlignment="1">
      <alignment horizontal="center" vertical="top" wrapText="1"/>
    </xf>
    <xf numFmtId="0" fontId="4" fillId="0" borderId="44" xfId="0" applyNumberFormat="1" applyFont="1" applyFill="1" applyBorder="1" applyAlignment="1">
      <alignment horizontal="center" vertical="top" wrapText="1"/>
    </xf>
    <xf numFmtId="0" fontId="4" fillId="35" borderId="19" xfId="0" applyNumberFormat="1" applyFont="1" applyFill="1" applyBorder="1" applyAlignment="1">
      <alignment horizontal="center" vertical="top" wrapText="1"/>
    </xf>
    <xf numFmtId="0" fontId="4" fillId="35" borderId="4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view="pageBreakPreview" zoomScaleSheetLayoutView="100" zoomScalePageLayoutView="0" workbookViewId="0" topLeftCell="A1">
      <pane xSplit="2" ySplit="6" topLeftCell="U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20" sqref="W20"/>
    </sheetView>
  </sheetViews>
  <sheetFormatPr defaultColWidth="9.140625" defaultRowHeight="12.75"/>
  <cols>
    <col min="1" max="1" width="8.00390625" style="0" bestFit="1" customWidth="1"/>
    <col min="2" max="2" width="19.421875" style="0" customWidth="1"/>
    <col min="3" max="3" width="13.7109375" style="0" hidden="1" customWidth="1"/>
    <col min="4" max="4" width="14.00390625" style="0" hidden="1" customWidth="1"/>
    <col min="5" max="5" width="14.00390625" style="0" customWidth="1"/>
    <col min="6" max="6" width="19.00390625" style="0" customWidth="1"/>
    <col min="7" max="7" width="17.7109375" style="0" customWidth="1"/>
    <col min="8" max="8" width="19.28125" style="0" customWidth="1"/>
    <col min="9" max="12" width="9.7109375" style="0" customWidth="1"/>
    <col min="13" max="13" width="12.28125" style="0" customWidth="1"/>
    <col min="14" max="14" width="11.7109375" style="0" customWidth="1"/>
    <col min="15" max="15" width="12.28125" style="0" customWidth="1"/>
    <col min="16" max="19" width="9.7109375" style="0" customWidth="1"/>
    <col min="20" max="20" width="11.7109375" style="0" customWidth="1"/>
    <col min="21" max="21" width="11.57421875" style="0" customWidth="1"/>
    <col min="22" max="22" width="13.00390625" style="0" customWidth="1"/>
    <col min="23" max="26" width="9.7109375" style="0" customWidth="1"/>
    <col min="27" max="27" width="12.421875" style="0" customWidth="1"/>
    <col min="28" max="28" width="12.00390625" style="0" customWidth="1"/>
    <col min="29" max="29" width="12.7109375" style="0" customWidth="1"/>
    <col min="30" max="32" width="9.7109375" style="0" customWidth="1"/>
    <col min="33" max="33" width="13.140625" style="0" customWidth="1"/>
    <col min="34" max="34" width="12.7109375" style="0" customWidth="1"/>
  </cols>
  <sheetData>
    <row r="1" spans="1:22" ht="23.25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" ht="12.75">
      <c r="A2" s="1"/>
      <c r="B2" s="2"/>
    </row>
    <row r="3" spans="1:34" ht="17.25" thickBo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4.75" customHeight="1">
      <c r="A4" s="114" t="s">
        <v>51</v>
      </c>
      <c r="B4" s="116" t="s">
        <v>0</v>
      </c>
      <c r="C4" s="7"/>
      <c r="D4" s="7"/>
      <c r="E4" s="123">
        <v>2003</v>
      </c>
      <c r="F4" s="124"/>
      <c r="G4" s="123">
        <v>2006</v>
      </c>
      <c r="H4" s="124"/>
      <c r="I4" s="123" t="s">
        <v>42</v>
      </c>
      <c r="J4" s="126"/>
      <c r="K4" s="126"/>
      <c r="L4" s="126"/>
      <c r="M4" s="126"/>
      <c r="N4" s="126"/>
      <c r="O4" s="124"/>
      <c r="P4" s="123" t="s">
        <v>43</v>
      </c>
      <c r="Q4" s="126"/>
      <c r="R4" s="126"/>
      <c r="S4" s="126"/>
      <c r="T4" s="126"/>
      <c r="U4" s="126"/>
      <c r="V4" s="124"/>
      <c r="W4" s="123" t="s">
        <v>45</v>
      </c>
      <c r="X4" s="126"/>
      <c r="Y4" s="126"/>
      <c r="Z4" s="126"/>
      <c r="AA4" s="126"/>
      <c r="AB4" s="126"/>
      <c r="AC4" s="124"/>
      <c r="AD4" s="123" t="s">
        <v>46</v>
      </c>
      <c r="AE4" s="126"/>
      <c r="AF4" s="126"/>
      <c r="AG4" s="126"/>
      <c r="AH4" s="124"/>
    </row>
    <row r="5" spans="1:34" ht="24" customHeight="1">
      <c r="A5" s="115"/>
      <c r="B5" s="117"/>
      <c r="C5" s="8">
        <v>2002</v>
      </c>
      <c r="D5" s="8">
        <v>2003</v>
      </c>
      <c r="E5" s="118" t="s">
        <v>38</v>
      </c>
      <c r="F5" s="118" t="s">
        <v>39</v>
      </c>
      <c r="G5" s="118" t="s">
        <v>38</v>
      </c>
      <c r="H5" s="118" t="s">
        <v>39</v>
      </c>
      <c r="I5" s="118">
        <v>2003</v>
      </c>
      <c r="J5" s="118">
        <v>2004</v>
      </c>
      <c r="K5" s="118">
        <v>2005</v>
      </c>
      <c r="L5" s="118">
        <v>2006</v>
      </c>
      <c r="M5" s="120" t="s">
        <v>47</v>
      </c>
      <c r="N5" s="121"/>
      <c r="O5" s="122"/>
      <c r="P5" s="118">
        <v>2003</v>
      </c>
      <c r="Q5" s="118">
        <v>2004</v>
      </c>
      <c r="R5" s="118">
        <v>2005</v>
      </c>
      <c r="S5" s="118">
        <v>2006</v>
      </c>
      <c r="T5" s="120" t="s">
        <v>47</v>
      </c>
      <c r="U5" s="121"/>
      <c r="V5" s="122"/>
      <c r="W5" s="118">
        <v>2003</v>
      </c>
      <c r="X5" s="118">
        <v>2004</v>
      </c>
      <c r="Y5" s="118">
        <v>2005</v>
      </c>
      <c r="Z5" s="118">
        <v>2006</v>
      </c>
      <c r="AA5" s="120" t="s">
        <v>47</v>
      </c>
      <c r="AB5" s="121"/>
      <c r="AC5" s="122"/>
      <c r="AD5" s="118">
        <v>2003</v>
      </c>
      <c r="AE5" s="118">
        <v>2004</v>
      </c>
      <c r="AF5" s="118">
        <v>2005</v>
      </c>
      <c r="AG5" s="120" t="s">
        <v>47</v>
      </c>
      <c r="AH5" s="122"/>
    </row>
    <row r="6" spans="1:34" ht="37.5" customHeight="1">
      <c r="A6" s="115"/>
      <c r="B6" s="117"/>
      <c r="C6" s="9"/>
      <c r="D6" s="9"/>
      <c r="E6" s="119"/>
      <c r="F6" s="119"/>
      <c r="G6" s="119"/>
      <c r="H6" s="119"/>
      <c r="I6" s="119"/>
      <c r="J6" s="119"/>
      <c r="K6" s="119"/>
      <c r="L6" s="119"/>
      <c r="M6" s="10" t="s">
        <v>48</v>
      </c>
      <c r="N6" s="10" t="s">
        <v>49</v>
      </c>
      <c r="O6" s="10" t="s">
        <v>50</v>
      </c>
      <c r="P6" s="119"/>
      <c r="Q6" s="119"/>
      <c r="R6" s="119"/>
      <c r="S6" s="119"/>
      <c r="T6" s="10" t="s">
        <v>48</v>
      </c>
      <c r="U6" s="10" t="s">
        <v>49</v>
      </c>
      <c r="V6" s="10" t="s">
        <v>50</v>
      </c>
      <c r="W6" s="119"/>
      <c r="X6" s="119"/>
      <c r="Y6" s="119"/>
      <c r="Z6" s="119"/>
      <c r="AA6" s="10" t="s">
        <v>48</v>
      </c>
      <c r="AB6" s="10" t="s">
        <v>49</v>
      </c>
      <c r="AC6" s="10" t="s">
        <v>50</v>
      </c>
      <c r="AD6" s="125"/>
      <c r="AE6" s="125"/>
      <c r="AF6" s="119"/>
      <c r="AG6" s="10" t="s">
        <v>48</v>
      </c>
      <c r="AH6" s="10" t="s">
        <v>49</v>
      </c>
    </row>
    <row r="7" spans="1:34" s="6" customFormat="1" ht="18">
      <c r="A7" s="25"/>
      <c r="B7" s="26" t="s">
        <v>21</v>
      </c>
      <c r="C7" s="27">
        <v>63</v>
      </c>
      <c r="D7" s="27">
        <v>60</v>
      </c>
      <c r="E7" s="27">
        <v>6645</v>
      </c>
      <c r="F7" s="27">
        <v>6452</v>
      </c>
      <c r="G7" s="27">
        <v>7597</v>
      </c>
      <c r="H7" s="27">
        <v>6932</v>
      </c>
      <c r="I7" s="28">
        <v>24.8</v>
      </c>
      <c r="J7" s="28">
        <v>24.1</v>
      </c>
      <c r="K7" s="28">
        <v>23.8</v>
      </c>
      <c r="L7" s="28">
        <v>23.5</v>
      </c>
      <c r="M7" s="29">
        <f aca="true" t="shared" si="0" ref="M7:O8">J7-I7</f>
        <v>-0.6999999999999993</v>
      </c>
      <c r="N7" s="29">
        <f t="shared" si="0"/>
        <v>-0.3000000000000007</v>
      </c>
      <c r="O7" s="29">
        <f t="shared" si="0"/>
        <v>-0.3000000000000007</v>
      </c>
      <c r="P7" s="27">
        <v>60</v>
      </c>
      <c r="Q7" s="30">
        <v>58</v>
      </c>
      <c r="R7" s="27">
        <v>58</v>
      </c>
      <c r="S7" s="27">
        <v>57</v>
      </c>
      <c r="T7" s="29">
        <f aca="true" t="shared" si="1" ref="T7:V8">Q7-P7</f>
        <v>-2</v>
      </c>
      <c r="U7" s="29">
        <f t="shared" si="1"/>
        <v>0</v>
      </c>
      <c r="V7" s="29">
        <f t="shared" si="1"/>
        <v>-1</v>
      </c>
      <c r="W7" s="31">
        <v>8</v>
      </c>
      <c r="X7" s="20">
        <v>7.5</v>
      </c>
      <c r="Y7" s="20">
        <v>7.6</v>
      </c>
      <c r="Z7" s="31">
        <v>7.5</v>
      </c>
      <c r="AA7" s="29">
        <f aca="true" t="shared" si="2" ref="AA7:AC8">X7-W7</f>
        <v>-0.5</v>
      </c>
      <c r="AB7" s="29">
        <f t="shared" si="2"/>
        <v>0.09999999999999964</v>
      </c>
      <c r="AC7" s="29">
        <f t="shared" si="2"/>
        <v>-0.09999999999999964</v>
      </c>
      <c r="AD7" s="32">
        <v>3</v>
      </c>
      <c r="AE7" s="21">
        <v>2.9</v>
      </c>
      <c r="AF7" s="32">
        <v>2.9</v>
      </c>
      <c r="AG7" s="29">
        <f>AE7-AD7</f>
        <v>-0.10000000000000009</v>
      </c>
      <c r="AH7" s="29">
        <f>AF7-AE7</f>
        <v>0</v>
      </c>
    </row>
    <row r="8" spans="1:34" ht="25.5" customHeight="1">
      <c r="A8" s="16">
        <v>1</v>
      </c>
      <c r="B8" s="17" t="s">
        <v>1</v>
      </c>
      <c r="C8" s="11">
        <v>62</v>
      </c>
      <c r="D8" s="11">
        <v>59</v>
      </c>
      <c r="E8" s="11">
        <v>310</v>
      </c>
      <c r="F8" s="11">
        <v>310</v>
      </c>
      <c r="G8" s="11">
        <v>375</v>
      </c>
      <c r="H8" s="11">
        <v>398</v>
      </c>
      <c r="I8" s="13">
        <v>20.4</v>
      </c>
      <c r="J8" s="22">
        <v>19</v>
      </c>
      <c r="K8" s="22">
        <v>19.1</v>
      </c>
      <c r="L8" s="13">
        <v>18.9</v>
      </c>
      <c r="M8" s="38">
        <f t="shared" si="0"/>
        <v>-1.3999999999999986</v>
      </c>
      <c r="N8" s="38">
        <f t="shared" si="0"/>
        <v>0.10000000000000142</v>
      </c>
      <c r="O8" s="38">
        <f t="shared" si="0"/>
        <v>-0.20000000000000284</v>
      </c>
      <c r="P8" s="11">
        <v>59</v>
      </c>
      <c r="Q8" s="11">
        <v>59</v>
      </c>
      <c r="R8" s="11">
        <v>57</v>
      </c>
      <c r="S8" s="11">
        <v>56</v>
      </c>
      <c r="T8" s="38">
        <f t="shared" si="1"/>
        <v>0</v>
      </c>
      <c r="U8" s="38">
        <f t="shared" si="1"/>
        <v>-2</v>
      </c>
      <c r="V8" s="38">
        <f t="shared" si="1"/>
        <v>-1</v>
      </c>
      <c r="W8" s="13">
        <v>8</v>
      </c>
      <c r="X8" s="33">
        <v>7</v>
      </c>
      <c r="Y8" s="33">
        <v>7.3</v>
      </c>
      <c r="Z8" s="13">
        <v>7.3</v>
      </c>
      <c r="AA8" s="38">
        <f t="shared" si="2"/>
        <v>-1</v>
      </c>
      <c r="AB8" s="38">
        <f t="shared" si="2"/>
        <v>0.2999999999999998</v>
      </c>
      <c r="AC8" s="38">
        <f t="shared" si="2"/>
        <v>0</v>
      </c>
      <c r="AD8" s="19">
        <v>2.2</v>
      </c>
      <c r="AE8" s="19">
        <v>2.1</v>
      </c>
      <c r="AF8" s="19">
        <v>2</v>
      </c>
      <c r="AG8" s="38">
        <f>AE8-AD8</f>
        <v>-0.10000000000000009</v>
      </c>
      <c r="AH8" s="38">
        <f>AF8-AE8</f>
        <v>-0.10000000000000009</v>
      </c>
    </row>
    <row r="9" spans="1:34" ht="18">
      <c r="A9" s="16">
        <v>2</v>
      </c>
      <c r="B9" s="17" t="s">
        <v>2</v>
      </c>
      <c r="C9" s="11">
        <v>70</v>
      </c>
      <c r="D9" s="11">
        <v>67</v>
      </c>
      <c r="E9" s="11">
        <v>275</v>
      </c>
      <c r="F9" s="11">
        <v>252</v>
      </c>
      <c r="G9" s="11">
        <v>300</v>
      </c>
      <c r="H9" s="11">
        <v>198</v>
      </c>
      <c r="I9" s="13">
        <v>26.3</v>
      </c>
      <c r="J9" s="22">
        <v>25.1</v>
      </c>
      <c r="K9" s="22">
        <v>25</v>
      </c>
      <c r="L9" s="13">
        <v>24.6</v>
      </c>
      <c r="M9" s="38">
        <f aca="true" t="shared" si="3" ref="M9:M42">J9-I9</f>
        <v>-1.1999999999999993</v>
      </c>
      <c r="N9" s="38">
        <f aca="true" t="shared" si="4" ref="N9:N42">K9-J9</f>
        <v>-0.10000000000000142</v>
      </c>
      <c r="O9" s="38">
        <f aca="true" t="shared" si="5" ref="O9:O42">L9-K9</f>
        <v>-0.3999999999999986</v>
      </c>
      <c r="P9" s="11">
        <v>67</v>
      </c>
      <c r="Q9" s="11">
        <v>66</v>
      </c>
      <c r="R9" s="11">
        <v>68</v>
      </c>
      <c r="S9" s="11">
        <v>67</v>
      </c>
      <c r="T9" s="38">
        <f aca="true" t="shared" si="6" ref="T9:T42">Q9-P9</f>
        <v>-1</v>
      </c>
      <c r="U9" s="38">
        <f aca="true" t="shared" si="7" ref="U9:U42">R9-Q9</f>
        <v>2</v>
      </c>
      <c r="V9" s="38">
        <f aca="true" t="shared" si="8" ref="V9:V42">S9-R9</f>
        <v>-1</v>
      </c>
      <c r="W9" s="14">
        <v>9.1</v>
      </c>
      <c r="X9" s="34">
        <v>8.8</v>
      </c>
      <c r="Y9" s="34">
        <v>8.7</v>
      </c>
      <c r="Z9" s="14">
        <v>8.7</v>
      </c>
      <c r="AA9" s="38">
        <f aca="true" t="shared" si="9" ref="AA9:AA32">X9-W9</f>
        <v>-0.29999999999999893</v>
      </c>
      <c r="AB9" s="38">
        <f aca="true" t="shared" si="10" ref="AB9:AB42">Y9-X9</f>
        <v>-0.10000000000000142</v>
      </c>
      <c r="AC9" s="38">
        <f aca="true" t="shared" si="11" ref="AC9:AC42">Z9-Y9</f>
        <v>0</v>
      </c>
      <c r="AD9" s="19">
        <v>2.9</v>
      </c>
      <c r="AE9" s="19">
        <v>2.9</v>
      </c>
      <c r="AF9" s="19">
        <v>2.9</v>
      </c>
      <c r="AG9" s="38">
        <f aca="true" t="shared" si="12" ref="AG9:AG18">AE9-AD9</f>
        <v>0</v>
      </c>
      <c r="AH9" s="38">
        <f aca="true" t="shared" si="13" ref="AH9:AH18">AF9-AE9</f>
        <v>0</v>
      </c>
    </row>
    <row r="10" spans="1:34" ht="18">
      <c r="A10" s="16">
        <v>3</v>
      </c>
      <c r="B10" s="17" t="s">
        <v>3</v>
      </c>
      <c r="C10" s="11">
        <v>61</v>
      </c>
      <c r="D10" s="11">
        <v>60</v>
      </c>
      <c r="E10" s="11">
        <v>361</v>
      </c>
      <c r="F10" s="11">
        <v>457</v>
      </c>
      <c r="G10" s="11">
        <v>330</v>
      </c>
      <c r="H10" s="11">
        <v>340</v>
      </c>
      <c r="I10" s="13">
        <v>30.7</v>
      </c>
      <c r="J10" s="22">
        <v>30.2</v>
      </c>
      <c r="K10" s="22">
        <v>30.4</v>
      </c>
      <c r="L10" s="13">
        <v>29.9</v>
      </c>
      <c r="M10" s="38">
        <f t="shared" si="3"/>
        <v>-0.5</v>
      </c>
      <c r="N10" s="38">
        <f t="shared" si="4"/>
        <v>0.1999999999999993</v>
      </c>
      <c r="O10" s="38">
        <f t="shared" si="5"/>
        <v>-0.5</v>
      </c>
      <c r="P10" s="11">
        <v>60</v>
      </c>
      <c r="Q10" s="11">
        <v>61</v>
      </c>
      <c r="R10" s="11">
        <v>61</v>
      </c>
      <c r="S10" s="11">
        <v>60</v>
      </c>
      <c r="T10" s="38">
        <f t="shared" si="6"/>
        <v>1</v>
      </c>
      <c r="U10" s="38">
        <f t="shared" si="7"/>
        <v>0</v>
      </c>
      <c r="V10" s="38">
        <f t="shared" si="8"/>
        <v>-1</v>
      </c>
      <c r="W10" s="13">
        <v>7.9</v>
      </c>
      <c r="X10" s="35">
        <v>8.1</v>
      </c>
      <c r="Y10" s="35">
        <v>8.1</v>
      </c>
      <c r="Z10" s="13">
        <v>7.7</v>
      </c>
      <c r="AA10" s="38">
        <f t="shared" si="9"/>
        <v>0.1999999999999993</v>
      </c>
      <c r="AB10" s="38">
        <f t="shared" si="10"/>
        <v>0</v>
      </c>
      <c r="AC10" s="38">
        <f t="shared" si="11"/>
        <v>-0.39999999999999947</v>
      </c>
      <c r="AD10" s="19">
        <v>4.2</v>
      </c>
      <c r="AE10" s="19">
        <v>4.3</v>
      </c>
      <c r="AF10" s="19">
        <v>4.3</v>
      </c>
      <c r="AG10" s="38">
        <f t="shared" si="12"/>
        <v>0.09999999999999964</v>
      </c>
      <c r="AH10" s="38">
        <f t="shared" si="13"/>
        <v>0</v>
      </c>
    </row>
    <row r="11" spans="1:34" ht="18">
      <c r="A11" s="16">
        <v>4</v>
      </c>
      <c r="B11" s="17" t="s">
        <v>5</v>
      </c>
      <c r="C11" s="11">
        <v>73</v>
      </c>
      <c r="D11" s="11">
        <v>70</v>
      </c>
      <c r="E11" s="11">
        <v>101</v>
      </c>
      <c r="F11" s="11">
        <v>95</v>
      </c>
      <c r="G11" s="11">
        <v>130</v>
      </c>
      <c r="H11" s="11">
        <v>99</v>
      </c>
      <c r="I11" s="13">
        <v>25.2</v>
      </c>
      <c r="J11" s="22">
        <v>27.4</v>
      </c>
      <c r="K11" s="22">
        <v>27.2</v>
      </c>
      <c r="L11" s="13">
        <v>26.9</v>
      </c>
      <c r="M11" s="38">
        <f t="shared" si="3"/>
        <v>2.1999999999999993</v>
      </c>
      <c r="N11" s="38">
        <f t="shared" si="4"/>
        <v>-0.1999999999999993</v>
      </c>
      <c r="O11" s="38">
        <f t="shared" si="5"/>
        <v>-0.3000000000000007</v>
      </c>
      <c r="P11" s="11">
        <v>70</v>
      </c>
      <c r="Q11" s="11">
        <v>60</v>
      </c>
      <c r="R11" s="11">
        <v>63</v>
      </c>
      <c r="S11" s="11">
        <v>61</v>
      </c>
      <c r="T11" s="38">
        <f t="shared" si="6"/>
        <v>-10</v>
      </c>
      <c r="U11" s="38">
        <f t="shared" si="7"/>
        <v>3</v>
      </c>
      <c r="V11" s="38">
        <f t="shared" si="8"/>
        <v>-2</v>
      </c>
      <c r="W11" s="13">
        <v>8.5</v>
      </c>
      <c r="X11" s="35">
        <v>7.7</v>
      </c>
      <c r="Y11" s="35">
        <v>8.1</v>
      </c>
      <c r="Z11" s="13">
        <v>8.1</v>
      </c>
      <c r="AA11" s="38">
        <f t="shared" si="9"/>
        <v>-0.7999999999999998</v>
      </c>
      <c r="AB11" s="38">
        <f t="shared" si="10"/>
        <v>0.39999999999999947</v>
      </c>
      <c r="AC11" s="38">
        <f t="shared" si="11"/>
        <v>0</v>
      </c>
      <c r="AD11" s="19"/>
      <c r="AE11" s="19">
        <v>3.3</v>
      </c>
      <c r="AF11" s="19">
        <v>3.4</v>
      </c>
      <c r="AG11" s="38"/>
      <c r="AH11" s="38">
        <f t="shared" si="13"/>
        <v>0.10000000000000009</v>
      </c>
    </row>
    <row r="12" spans="1:34" ht="18">
      <c r="A12" s="16">
        <v>5</v>
      </c>
      <c r="B12" s="17" t="s">
        <v>6</v>
      </c>
      <c r="C12" s="11">
        <v>60</v>
      </c>
      <c r="D12" s="11">
        <v>57</v>
      </c>
      <c r="E12" s="11">
        <v>300</v>
      </c>
      <c r="F12" s="11">
        <v>280</v>
      </c>
      <c r="G12" s="11">
        <v>365</v>
      </c>
      <c r="H12" s="11">
        <v>353</v>
      </c>
      <c r="I12" s="13">
        <v>24.6</v>
      </c>
      <c r="J12" s="22">
        <v>24.3</v>
      </c>
      <c r="K12" s="22">
        <v>23.7</v>
      </c>
      <c r="L12" s="13">
        <v>23.5</v>
      </c>
      <c r="M12" s="38">
        <f t="shared" si="3"/>
        <v>-0.3000000000000007</v>
      </c>
      <c r="N12" s="38">
        <f t="shared" si="4"/>
        <v>-0.6000000000000014</v>
      </c>
      <c r="O12" s="38">
        <f t="shared" si="5"/>
        <v>-0.1999999999999993</v>
      </c>
      <c r="P12" s="11">
        <v>57</v>
      </c>
      <c r="Q12" s="11">
        <v>53</v>
      </c>
      <c r="R12" s="11">
        <v>54</v>
      </c>
      <c r="S12" s="11">
        <v>53</v>
      </c>
      <c r="T12" s="38">
        <f t="shared" si="6"/>
        <v>-4</v>
      </c>
      <c r="U12" s="38">
        <f t="shared" si="7"/>
        <v>1</v>
      </c>
      <c r="V12" s="38">
        <f t="shared" si="8"/>
        <v>-1</v>
      </c>
      <c r="W12" s="13">
        <v>7.6</v>
      </c>
      <c r="X12" s="33">
        <v>6.9</v>
      </c>
      <c r="Y12" s="33">
        <v>7.1</v>
      </c>
      <c r="Z12" s="13">
        <v>7.3</v>
      </c>
      <c r="AA12" s="38">
        <f t="shared" si="9"/>
        <v>-0.6999999999999993</v>
      </c>
      <c r="AB12" s="38">
        <f t="shared" si="10"/>
        <v>0.1999999999999993</v>
      </c>
      <c r="AC12" s="38">
        <f t="shared" si="11"/>
        <v>0.20000000000000018</v>
      </c>
      <c r="AD12" s="19">
        <v>2.8</v>
      </c>
      <c r="AE12" s="19">
        <v>2.8</v>
      </c>
      <c r="AF12" s="19">
        <v>2.8</v>
      </c>
      <c r="AG12" s="38">
        <f t="shared" si="12"/>
        <v>0</v>
      </c>
      <c r="AH12" s="38">
        <f t="shared" si="13"/>
        <v>0</v>
      </c>
    </row>
    <row r="13" spans="1:34" ht="18">
      <c r="A13" s="16">
        <v>6</v>
      </c>
      <c r="B13" s="17" t="s">
        <v>7</v>
      </c>
      <c r="C13" s="11">
        <v>62</v>
      </c>
      <c r="D13" s="11">
        <v>59</v>
      </c>
      <c r="E13" s="11">
        <v>180</v>
      </c>
      <c r="F13" s="11">
        <v>217</v>
      </c>
      <c r="G13" s="11">
        <v>210</v>
      </c>
      <c r="H13" s="11">
        <v>205</v>
      </c>
      <c r="I13" s="13">
        <v>26.3</v>
      </c>
      <c r="J13" s="22">
        <v>25.1</v>
      </c>
      <c r="K13" s="22">
        <v>24.3</v>
      </c>
      <c r="L13" s="13">
        <v>23.9</v>
      </c>
      <c r="M13" s="38">
        <f t="shared" si="3"/>
        <v>-1.1999999999999993</v>
      </c>
      <c r="N13" s="38">
        <f t="shared" si="4"/>
        <v>-0.8000000000000007</v>
      </c>
      <c r="O13" s="38">
        <f t="shared" si="5"/>
        <v>-0.40000000000000213</v>
      </c>
      <c r="P13" s="11">
        <v>59</v>
      </c>
      <c r="Q13" s="11">
        <v>61</v>
      </c>
      <c r="R13" s="11">
        <v>60</v>
      </c>
      <c r="S13" s="11">
        <v>57</v>
      </c>
      <c r="T13" s="38">
        <f t="shared" si="6"/>
        <v>2</v>
      </c>
      <c r="U13" s="38">
        <f t="shared" si="7"/>
        <v>-1</v>
      </c>
      <c r="V13" s="38">
        <f t="shared" si="8"/>
        <v>-3</v>
      </c>
      <c r="W13" s="13">
        <v>7.1</v>
      </c>
      <c r="X13" s="33">
        <v>6.6</v>
      </c>
      <c r="Y13" s="33">
        <v>6.7</v>
      </c>
      <c r="Z13" s="13">
        <v>6.5</v>
      </c>
      <c r="AA13" s="38">
        <f t="shared" si="9"/>
        <v>-0.5</v>
      </c>
      <c r="AB13" s="38">
        <f t="shared" si="10"/>
        <v>0.10000000000000053</v>
      </c>
      <c r="AC13" s="38">
        <f t="shared" si="11"/>
        <v>-0.20000000000000018</v>
      </c>
      <c r="AD13" s="19">
        <v>3</v>
      </c>
      <c r="AE13" s="19">
        <v>3</v>
      </c>
      <c r="AF13" s="19">
        <v>2.8</v>
      </c>
      <c r="AG13" s="38">
        <f t="shared" si="12"/>
        <v>0</v>
      </c>
      <c r="AH13" s="38">
        <f t="shared" si="13"/>
        <v>-0.20000000000000018</v>
      </c>
    </row>
    <row r="14" spans="1:34" ht="18">
      <c r="A14" s="16">
        <v>7</v>
      </c>
      <c r="B14" s="17" t="s">
        <v>8</v>
      </c>
      <c r="C14" s="11">
        <v>51</v>
      </c>
      <c r="D14" s="11">
        <v>51</v>
      </c>
      <c r="E14" s="11">
        <v>139</v>
      </c>
      <c r="F14" s="11">
        <v>124</v>
      </c>
      <c r="G14" s="11">
        <v>170</v>
      </c>
      <c r="H14" s="11">
        <v>114</v>
      </c>
      <c r="I14" s="13">
        <v>26.3</v>
      </c>
      <c r="J14" s="22">
        <v>26.2</v>
      </c>
      <c r="K14" s="22">
        <v>26.8</v>
      </c>
      <c r="L14" s="13">
        <v>26.2</v>
      </c>
      <c r="M14" s="38">
        <f t="shared" si="3"/>
        <v>-0.10000000000000142</v>
      </c>
      <c r="N14" s="38">
        <f t="shared" si="4"/>
        <v>0.6000000000000014</v>
      </c>
      <c r="O14" s="38">
        <f t="shared" si="5"/>
        <v>-0.6000000000000014</v>
      </c>
      <c r="P14" s="11">
        <v>51</v>
      </c>
      <c r="Q14" s="11">
        <v>49</v>
      </c>
      <c r="R14" s="11">
        <v>50</v>
      </c>
      <c r="S14" s="11">
        <v>49</v>
      </c>
      <c r="T14" s="38">
        <f t="shared" si="6"/>
        <v>-2</v>
      </c>
      <c r="U14" s="38">
        <f t="shared" si="7"/>
        <v>1</v>
      </c>
      <c r="V14" s="38">
        <f t="shared" si="8"/>
        <v>-1</v>
      </c>
      <c r="W14" s="13">
        <v>8</v>
      </c>
      <c r="X14" s="35">
        <v>8</v>
      </c>
      <c r="Y14" s="35">
        <v>7.9</v>
      </c>
      <c r="Z14" s="13">
        <v>7.5</v>
      </c>
      <c r="AA14" s="38">
        <f t="shared" si="9"/>
        <v>0</v>
      </c>
      <c r="AB14" s="38">
        <f t="shared" si="10"/>
        <v>-0.09999999999999964</v>
      </c>
      <c r="AC14" s="38">
        <f t="shared" si="11"/>
        <v>-0.40000000000000036</v>
      </c>
      <c r="AD14" s="19"/>
      <c r="AE14" s="19">
        <v>3.5</v>
      </c>
      <c r="AF14" s="19">
        <v>3.5</v>
      </c>
      <c r="AG14" s="38">
        <f t="shared" si="12"/>
        <v>3.5</v>
      </c>
      <c r="AH14" s="38">
        <f t="shared" si="13"/>
        <v>0</v>
      </c>
    </row>
    <row r="15" spans="1:34" ht="18">
      <c r="A15" s="16">
        <v>8</v>
      </c>
      <c r="B15" s="17" t="s">
        <v>9</v>
      </c>
      <c r="C15" s="11">
        <v>55</v>
      </c>
      <c r="D15" s="11">
        <v>52</v>
      </c>
      <c r="E15" s="11">
        <v>375</v>
      </c>
      <c r="F15" s="11">
        <v>364</v>
      </c>
      <c r="G15" s="11">
        <v>480</v>
      </c>
      <c r="H15" s="11">
        <v>432</v>
      </c>
      <c r="I15" s="13">
        <v>21.8</v>
      </c>
      <c r="J15" s="22">
        <v>20.9</v>
      </c>
      <c r="K15" s="22">
        <v>20.6</v>
      </c>
      <c r="L15" s="13">
        <v>20.1</v>
      </c>
      <c r="M15" s="38">
        <f t="shared" si="3"/>
        <v>-0.9000000000000021</v>
      </c>
      <c r="N15" s="38">
        <f t="shared" si="4"/>
        <v>-0.29999999999999716</v>
      </c>
      <c r="O15" s="38">
        <f t="shared" si="5"/>
        <v>-0.5</v>
      </c>
      <c r="P15" s="11">
        <v>52</v>
      </c>
      <c r="Q15" s="11">
        <v>49</v>
      </c>
      <c r="R15" s="11">
        <v>50</v>
      </c>
      <c r="S15" s="11">
        <v>48</v>
      </c>
      <c r="T15" s="38">
        <f t="shared" si="6"/>
        <v>-3</v>
      </c>
      <c r="U15" s="38">
        <f t="shared" si="7"/>
        <v>1</v>
      </c>
      <c r="V15" s="38">
        <f t="shared" si="8"/>
        <v>-2</v>
      </c>
      <c r="W15" s="13">
        <v>7.2</v>
      </c>
      <c r="X15" s="33">
        <v>6.9</v>
      </c>
      <c r="Y15" s="33">
        <v>7.1</v>
      </c>
      <c r="Z15" s="13">
        <v>7.1</v>
      </c>
      <c r="AA15" s="38">
        <f t="shared" si="9"/>
        <v>-0.2999999999999998</v>
      </c>
      <c r="AB15" s="38">
        <f t="shared" si="10"/>
        <v>0.1999999999999993</v>
      </c>
      <c r="AC15" s="38">
        <f t="shared" si="11"/>
        <v>0</v>
      </c>
      <c r="AD15" s="13">
        <v>2.3</v>
      </c>
      <c r="AE15" s="19">
        <v>2.3</v>
      </c>
      <c r="AF15" s="13">
        <v>2.2</v>
      </c>
      <c r="AG15" s="38">
        <f t="shared" si="12"/>
        <v>0</v>
      </c>
      <c r="AH15" s="38">
        <f t="shared" si="13"/>
        <v>-0.09999999999999964</v>
      </c>
    </row>
    <row r="16" spans="1:34" ht="18">
      <c r="A16" s="16">
        <v>9</v>
      </c>
      <c r="B16" s="17" t="s">
        <v>10</v>
      </c>
      <c r="C16" s="11">
        <v>10</v>
      </c>
      <c r="D16" s="11">
        <v>11</v>
      </c>
      <c r="E16" s="11">
        <v>250</v>
      </c>
      <c r="F16" s="11">
        <v>319</v>
      </c>
      <c r="G16" s="11">
        <v>250</v>
      </c>
      <c r="H16" s="11">
        <v>337</v>
      </c>
      <c r="I16" s="13">
        <v>16.7</v>
      </c>
      <c r="J16" s="22">
        <v>15.2</v>
      </c>
      <c r="K16" s="22">
        <v>15</v>
      </c>
      <c r="L16" s="13">
        <v>14.9</v>
      </c>
      <c r="M16" s="38">
        <f t="shared" si="3"/>
        <v>-1.5</v>
      </c>
      <c r="N16" s="38">
        <f t="shared" si="4"/>
        <v>-0.1999999999999993</v>
      </c>
      <c r="O16" s="38">
        <f t="shared" si="5"/>
        <v>-0.09999999999999964</v>
      </c>
      <c r="P16" s="11">
        <v>11</v>
      </c>
      <c r="Q16" s="11">
        <v>12</v>
      </c>
      <c r="R16" s="11">
        <v>14</v>
      </c>
      <c r="S16" s="11">
        <v>15</v>
      </c>
      <c r="T16" s="38">
        <f t="shared" si="6"/>
        <v>1</v>
      </c>
      <c r="U16" s="38">
        <f t="shared" si="7"/>
        <v>2</v>
      </c>
      <c r="V16" s="38">
        <f t="shared" si="8"/>
        <v>1</v>
      </c>
      <c r="W16" s="13">
        <v>6.3</v>
      </c>
      <c r="X16" s="33">
        <v>6.1</v>
      </c>
      <c r="Y16" s="33">
        <v>6.4</v>
      </c>
      <c r="Z16" s="13">
        <v>6.7</v>
      </c>
      <c r="AA16" s="38">
        <f t="shared" si="9"/>
        <v>-0.20000000000000018</v>
      </c>
      <c r="AB16" s="38">
        <f t="shared" si="10"/>
        <v>0.3000000000000007</v>
      </c>
      <c r="AC16" s="38">
        <f t="shared" si="11"/>
        <v>0.2999999999999998</v>
      </c>
      <c r="AD16" s="13">
        <v>1.8</v>
      </c>
      <c r="AE16" s="19">
        <v>1.7</v>
      </c>
      <c r="AF16" s="13">
        <v>1.7</v>
      </c>
      <c r="AG16" s="38">
        <f t="shared" si="12"/>
        <v>-0.10000000000000009</v>
      </c>
      <c r="AH16" s="38">
        <f t="shared" si="13"/>
        <v>0</v>
      </c>
    </row>
    <row r="17" spans="1:34" ht="18">
      <c r="A17" s="16">
        <v>10</v>
      </c>
      <c r="B17" s="17" t="s">
        <v>11</v>
      </c>
      <c r="C17" s="11">
        <v>85</v>
      </c>
      <c r="D17" s="11">
        <v>82</v>
      </c>
      <c r="E17" s="11">
        <v>299</v>
      </c>
      <c r="F17" s="11">
        <v>302</v>
      </c>
      <c r="G17" s="11">
        <v>340</v>
      </c>
      <c r="H17" s="11">
        <v>308</v>
      </c>
      <c r="I17" s="13">
        <v>30.2</v>
      </c>
      <c r="J17" s="22">
        <v>29.8</v>
      </c>
      <c r="K17" s="22">
        <v>29.4</v>
      </c>
      <c r="L17" s="13">
        <v>29.1</v>
      </c>
      <c r="M17" s="38">
        <f t="shared" si="3"/>
        <v>-0.3999999999999986</v>
      </c>
      <c r="N17" s="38">
        <f t="shared" si="4"/>
        <v>-0.40000000000000213</v>
      </c>
      <c r="O17" s="38">
        <f t="shared" si="5"/>
        <v>-0.29999999999999716</v>
      </c>
      <c r="P17" s="11">
        <v>82</v>
      </c>
      <c r="Q17" s="11">
        <v>79</v>
      </c>
      <c r="R17" s="11">
        <v>76</v>
      </c>
      <c r="S17" s="11">
        <v>74</v>
      </c>
      <c r="T17" s="38">
        <f t="shared" si="6"/>
        <v>-3</v>
      </c>
      <c r="U17" s="38">
        <f t="shared" si="7"/>
        <v>-3</v>
      </c>
      <c r="V17" s="38">
        <f t="shared" si="8"/>
        <v>-2</v>
      </c>
      <c r="W17" s="13">
        <v>9.8</v>
      </c>
      <c r="X17" s="35">
        <v>9.2</v>
      </c>
      <c r="Y17" s="35">
        <v>9</v>
      </c>
      <c r="Z17" s="13">
        <v>8.9</v>
      </c>
      <c r="AA17" s="38">
        <f t="shared" si="9"/>
        <v>-0.6000000000000014</v>
      </c>
      <c r="AB17" s="38">
        <f t="shared" si="10"/>
        <v>-0.1999999999999993</v>
      </c>
      <c r="AC17" s="38">
        <f t="shared" si="11"/>
        <v>-0.09999999999999964</v>
      </c>
      <c r="AD17" s="19">
        <v>3.8</v>
      </c>
      <c r="AE17" s="19">
        <v>3.7</v>
      </c>
      <c r="AF17" s="19">
        <v>3.6</v>
      </c>
      <c r="AG17" s="38">
        <f t="shared" si="12"/>
        <v>-0.09999999999999964</v>
      </c>
      <c r="AH17" s="38">
        <f t="shared" si="13"/>
        <v>-0.10000000000000009</v>
      </c>
    </row>
    <row r="18" spans="1:34" ht="18">
      <c r="A18" s="16">
        <v>11</v>
      </c>
      <c r="B18" s="17" t="s">
        <v>12</v>
      </c>
      <c r="C18" s="11">
        <v>45</v>
      </c>
      <c r="D18" s="11">
        <v>42</v>
      </c>
      <c r="E18" s="11">
        <v>375</v>
      </c>
      <c r="F18" s="11">
        <v>345</v>
      </c>
      <c r="G18" s="11">
        <v>485</v>
      </c>
      <c r="H18" s="11">
        <v>401</v>
      </c>
      <c r="I18" s="13">
        <v>19.9</v>
      </c>
      <c r="J18" s="22">
        <v>19.1</v>
      </c>
      <c r="K18" s="22">
        <v>19</v>
      </c>
      <c r="L18" s="13">
        <v>18.5</v>
      </c>
      <c r="M18" s="38">
        <f t="shared" si="3"/>
        <v>-0.7999999999999972</v>
      </c>
      <c r="N18" s="38">
        <f t="shared" si="4"/>
        <v>-0.10000000000000142</v>
      </c>
      <c r="O18" s="38">
        <f t="shared" si="5"/>
        <v>-0.5</v>
      </c>
      <c r="P18" s="11">
        <v>42</v>
      </c>
      <c r="Q18" s="11">
        <v>36</v>
      </c>
      <c r="R18" s="11">
        <v>36</v>
      </c>
      <c r="S18" s="11">
        <v>35</v>
      </c>
      <c r="T18" s="38">
        <f t="shared" si="6"/>
        <v>-6</v>
      </c>
      <c r="U18" s="38">
        <f t="shared" si="7"/>
        <v>0</v>
      </c>
      <c r="V18" s="38">
        <f t="shared" si="8"/>
        <v>-1</v>
      </c>
      <c r="W18" s="13">
        <v>7.2</v>
      </c>
      <c r="X18" s="33">
        <v>6.2</v>
      </c>
      <c r="Y18" s="33">
        <v>6.7</v>
      </c>
      <c r="Z18" s="13">
        <v>6.7</v>
      </c>
      <c r="AA18" s="38">
        <f t="shared" si="9"/>
        <v>-1</v>
      </c>
      <c r="AB18" s="38">
        <f t="shared" si="10"/>
        <v>0.5</v>
      </c>
      <c r="AC18" s="38">
        <f t="shared" si="11"/>
        <v>0</v>
      </c>
      <c r="AD18" s="19">
        <v>2.3</v>
      </c>
      <c r="AE18" s="19">
        <v>2.2</v>
      </c>
      <c r="AF18" s="19">
        <v>2.2</v>
      </c>
      <c r="AG18" s="38">
        <f t="shared" si="12"/>
        <v>-0.09999999999999964</v>
      </c>
      <c r="AH18" s="38">
        <f t="shared" si="13"/>
        <v>0</v>
      </c>
    </row>
    <row r="19" spans="1:34" ht="18">
      <c r="A19" s="16">
        <v>12</v>
      </c>
      <c r="B19" s="17" t="s">
        <v>13</v>
      </c>
      <c r="C19" s="11">
        <v>87</v>
      </c>
      <c r="D19" s="11">
        <v>83</v>
      </c>
      <c r="E19" s="11">
        <v>405</v>
      </c>
      <c r="F19" s="11">
        <v>314</v>
      </c>
      <c r="G19" s="11">
        <v>405</v>
      </c>
      <c r="H19" s="11">
        <v>329</v>
      </c>
      <c r="I19" s="13">
        <v>23</v>
      </c>
      <c r="J19" s="22">
        <v>22.7</v>
      </c>
      <c r="K19" s="22">
        <v>22.3</v>
      </c>
      <c r="L19" s="13">
        <v>21.9</v>
      </c>
      <c r="M19" s="38">
        <f t="shared" si="3"/>
        <v>-0.3000000000000007</v>
      </c>
      <c r="N19" s="38">
        <f t="shared" si="4"/>
        <v>-0.3999999999999986</v>
      </c>
      <c r="O19" s="38">
        <f t="shared" si="5"/>
        <v>-0.40000000000000213</v>
      </c>
      <c r="P19" s="11">
        <v>83</v>
      </c>
      <c r="Q19" s="11">
        <v>77</v>
      </c>
      <c r="R19" s="11">
        <v>75</v>
      </c>
      <c r="S19" s="11">
        <v>73</v>
      </c>
      <c r="T19" s="38">
        <f t="shared" si="6"/>
        <v>-6</v>
      </c>
      <c r="U19" s="38">
        <f t="shared" si="7"/>
        <v>-2</v>
      </c>
      <c r="V19" s="38">
        <f t="shared" si="8"/>
        <v>-2</v>
      </c>
      <c r="W19" s="13">
        <v>9.7</v>
      </c>
      <c r="X19" s="35">
        <v>9.6</v>
      </c>
      <c r="Y19" s="35">
        <v>9.5</v>
      </c>
      <c r="Z19" s="13">
        <v>9.3</v>
      </c>
      <c r="AA19" s="38">
        <f t="shared" si="9"/>
        <v>-0.09999999999999964</v>
      </c>
      <c r="AB19" s="38">
        <f t="shared" si="10"/>
        <v>-0.09999999999999964</v>
      </c>
      <c r="AC19" s="38">
        <f t="shared" si="11"/>
        <v>-0.1999999999999993</v>
      </c>
      <c r="AD19" s="19">
        <v>2.6</v>
      </c>
      <c r="AE19" s="19">
        <v>2.7</v>
      </c>
      <c r="AF19" s="19">
        <v>2.6</v>
      </c>
      <c r="AG19" s="38">
        <f aca="true" t="shared" si="14" ref="AG19:AH24">AE19-AD19</f>
        <v>0.10000000000000009</v>
      </c>
      <c r="AH19" s="38">
        <f t="shared" si="14"/>
        <v>-0.10000000000000009</v>
      </c>
    </row>
    <row r="20" spans="1:34" ht="18">
      <c r="A20" s="16">
        <v>13</v>
      </c>
      <c r="B20" s="17" t="s">
        <v>14</v>
      </c>
      <c r="C20" s="11">
        <v>51</v>
      </c>
      <c r="D20" s="11">
        <v>49</v>
      </c>
      <c r="E20" s="11">
        <v>200</v>
      </c>
      <c r="F20" s="11">
        <v>178</v>
      </c>
      <c r="G20" s="11">
        <v>250</v>
      </c>
      <c r="H20" s="11">
        <v>237</v>
      </c>
      <c r="I20" s="13">
        <v>20.6</v>
      </c>
      <c r="J20" s="22">
        <v>18.7</v>
      </c>
      <c r="K20" s="22">
        <v>18.1</v>
      </c>
      <c r="L20" s="13">
        <v>17.8</v>
      </c>
      <c r="M20" s="38">
        <f t="shared" si="3"/>
        <v>-1.9000000000000021</v>
      </c>
      <c r="N20" s="38">
        <f t="shared" si="4"/>
        <v>-0.5999999999999979</v>
      </c>
      <c r="O20" s="38">
        <f t="shared" si="5"/>
        <v>-0.3000000000000007</v>
      </c>
      <c r="P20" s="11">
        <v>49</v>
      </c>
      <c r="Q20" s="11">
        <v>45</v>
      </c>
      <c r="R20" s="11">
        <v>44</v>
      </c>
      <c r="S20" s="11">
        <v>44</v>
      </c>
      <c r="T20" s="38">
        <f t="shared" si="6"/>
        <v>-4</v>
      </c>
      <c r="U20" s="38">
        <f t="shared" si="7"/>
        <v>-1</v>
      </c>
      <c r="V20" s="38">
        <f t="shared" si="8"/>
        <v>0</v>
      </c>
      <c r="W20" s="13">
        <v>7</v>
      </c>
      <c r="X20" s="33">
        <v>6.4</v>
      </c>
      <c r="Y20" s="33">
        <v>6.7</v>
      </c>
      <c r="Z20" s="13">
        <v>6.8</v>
      </c>
      <c r="AA20" s="38">
        <f t="shared" si="9"/>
        <v>-0.5999999999999996</v>
      </c>
      <c r="AB20" s="38">
        <f t="shared" si="10"/>
        <v>0.2999999999999998</v>
      </c>
      <c r="AC20" s="38">
        <f t="shared" si="11"/>
        <v>0.09999999999999964</v>
      </c>
      <c r="AD20" s="19">
        <v>2.3</v>
      </c>
      <c r="AE20" s="19">
        <v>2.2</v>
      </c>
      <c r="AF20" s="19">
        <v>2.1</v>
      </c>
      <c r="AG20" s="38">
        <f t="shared" si="14"/>
        <v>-0.09999999999999964</v>
      </c>
      <c r="AH20" s="38">
        <f t="shared" si="14"/>
        <v>-0.10000000000000009</v>
      </c>
    </row>
    <row r="21" spans="1:34" ht="18">
      <c r="A21" s="16">
        <v>14</v>
      </c>
      <c r="B21" s="17" t="s">
        <v>15</v>
      </c>
      <c r="C21" s="11">
        <v>78</v>
      </c>
      <c r="D21" s="11">
        <v>75</v>
      </c>
      <c r="E21" s="11">
        <v>350</v>
      </c>
      <c r="F21" s="11">
        <v>345</v>
      </c>
      <c r="G21" s="11">
        <v>350</v>
      </c>
      <c r="H21" s="11">
        <v>323</v>
      </c>
      <c r="I21" s="13">
        <v>30.3</v>
      </c>
      <c r="J21" s="22">
        <v>29</v>
      </c>
      <c r="K21" s="22">
        <v>28.6</v>
      </c>
      <c r="L21" s="13">
        <v>28.3</v>
      </c>
      <c r="M21" s="38">
        <f t="shared" si="3"/>
        <v>-1.3000000000000007</v>
      </c>
      <c r="N21" s="38">
        <f t="shared" si="4"/>
        <v>-0.3999999999999986</v>
      </c>
      <c r="O21" s="38">
        <f t="shared" si="5"/>
        <v>-0.3000000000000007</v>
      </c>
      <c r="P21" s="11">
        <v>75</v>
      </c>
      <c r="Q21" s="11">
        <v>67</v>
      </c>
      <c r="R21" s="11">
        <v>68</v>
      </c>
      <c r="S21" s="11">
        <v>67</v>
      </c>
      <c r="T21" s="38">
        <f t="shared" si="6"/>
        <v>-8</v>
      </c>
      <c r="U21" s="38">
        <f t="shared" si="7"/>
        <v>1</v>
      </c>
      <c r="V21" s="38">
        <f t="shared" si="8"/>
        <v>-1</v>
      </c>
      <c r="W21" s="13">
        <v>7.6</v>
      </c>
      <c r="X21" s="35">
        <v>7</v>
      </c>
      <c r="Y21" s="35">
        <v>7</v>
      </c>
      <c r="Z21" s="13">
        <v>6.9</v>
      </c>
      <c r="AA21" s="38">
        <f t="shared" si="9"/>
        <v>-0.5999999999999996</v>
      </c>
      <c r="AB21" s="38">
        <f t="shared" si="10"/>
        <v>0</v>
      </c>
      <c r="AC21" s="38">
        <f t="shared" si="11"/>
        <v>-0.09999999999999964</v>
      </c>
      <c r="AD21" s="19">
        <v>3.8</v>
      </c>
      <c r="AE21" s="19">
        <v>3.7</v>
      </c>
      <c r="AF21" s="19">
        <v>3.7</v>
      </c>
      <c r="AG21" s="38">
        <f t="shared" si="14"/>
        <v>-0.09999999999999964</v>
      </c>
      <c r="AH21" s="38">
        <f t="shared" si="14"/>
        <v>0</v>
      </c>
    </row>
    <row r="22" spans="1:34" ht="18">
      <c r="A22" s="16">
        <v>15</v>
      </c>
      <c r="B22" s="17" t="s">
        <v>16</v>
      </c>
      <c r="C22" s="11">
        <v>44</v>
      </c>
      <c r="D22" s="11">
        <v>43</v>
      </c>
      <c r="E22" s="11">
        <v>375</v>
      </c>
      <c r="F22" s="11">
        <v>355</v>
      </c>
      <c r="G22" s="11">
        <v>465</v>
      </c>
      <c r="H22" s="11">
        <v>457</v>
      </c>
      <c r="I22" s="13">
        <v>18.3</v>
      </c>
      <c r="J22" s="22">
        <v>17.1</v>
      </c>
      <c r="K22" s="22">
        <v>16.5</v>
      </c>
      <c r="L22" s="13">
        <v>16.2</v>
      </c>
      <c r="M22" s="38">
        <f t="shared" si="3"/>
        <v>-1.1999999999999993</v>
      </c>
      <c r="N22" s="38">
        <f t="shared" si="4"/>
        <v>-0.6000000000000014</v>
      </c>
      <c r="O22" s="38">
        <f t="shared" si="5"/>
        <v>-0.3000000000000007</v>
      </c>
      <c r="P22" s="11">
        <v>43</v>
      </c>
      <c r="Q22" s="11">
        <v>41</v>
      </c>
      <c r="R22" s="11">
        <v>37</v>
      </c>
      <c r="S22" s="11">
        <v>37</v>
      </c>
      <c r="T22" s="38">
        <f t="shared" si="6"/>
        <v>-2</v>
      </c>
      <c r="U22" s="38">
        <f t="shared" si="7"/>
        <v>-4</v>
      </c>
      <c r="V22" s="38">
        <f t="shared" si="8"/>
        <v>0</v>
      </c>
      <c r="W22" s="13">
        <v>7.6</v>
      </c>
      <c r="X22" s="33">
        <v>7.5</v>
      </c>
      <c r="Y22" s="33">
        <v>7.4</v>
      </c>
      <c r="Z22" s="13">
        <v>7.5</v>
      </c>
      <c r="AA22" s="38">
        <f t="shared" si="9"/>
        <v>-0.09999999999999964</v>
      </c>
      <c r="AB22" s="38">
        <f t="shared" si="10"/>
        <v>-0.09999999999999964</v>
      </c>
      <c r="AC22" s="38">
        <f t="shared" si="11"/>
        <v>0.09999999999999964</v>
      </c>
      <c r="AD22" s="19">
        <v>1.9</v>
      </c>
      <c r="AE22" s="19">
        <v>1.8</v>
      </c>
      <c r="AF22" s="19">
        <v>1.7</v>
      </c>
      <c r="AG22" s="38">
        <f t="shared" si="14"/>
        <v>-0.09999999999999987</v>
      </c>
      <c r="AH22" s="38">
        <f t="shared" si="14"/>
        <v>-0.10000000000000009</v>
      </c>
    </row>
    <row r="23" spans="1:34" ht="18">
      <c r="A23" s="16">
        <v>16</v>
      </c>
      <c r="B23" s="17" t="s">
        <v>17</v>
      </c>
      <c r="C23" s="11">
        <v>80</v>
      </c>
      <c r="D23" s="11">
        <v>76</v>
      </c>
      <c r="E23" s="11">
        <v>615</v>
      </c>
      <c r="F23" s="11">
        <v>671</v>
      </c>
      <c r="G23" s="11">
        <v>500</v>
      </c>
      <c r="H23" s="11">
        <v>546</v>
      </c>
      <c r="I23" s="13">
        <v>31.3</v>
      </c>
      <c r="J23" s="22">
        <v>30.8</v>
      </c>
      <c r="K23" s="22">
        <v>30.4</v>
      </c>
      <c r="L23" s="13">
        <v>30.1</v>
      </c>
      <c r="M23" s="38">
        <f t="shared" si="3"/>
        <v>-0.5</v>
      </c>
      <c r="N23" s="38">
        <f t="shared" si="4"/>
        <v>-0.40000000000000213</v>
      </c>
      <c r="O23" s="38">
        <f t="shared" si="5"/>
        <v>-0.29999999999999716</v>
      </c>
      <c r="P23" s="11">
        <v>76</v>
      </c>
      <c r="Q23" s="11">
        <v>72</v>
      </c>
      <c r="R23" s="11">
        <v>73</v>
      </c>
      <c r="S23" s="11">
        <v>71</v>
      </c>
      <c r="T23" s="38">
        <f t="shared" si="6"/>
        <v>-4</v>
      </c>
      <c r="U23" s="38">
        <f t="shared" si="7"/>
        <v>1</v>
      </c>
      <c r="V23" s="38">
        <f t="shared" si="8"/>
        <v>-2</v>
      </c>
      <c r="W23" s="13">
        <v>9.5</v>
      </c>
      <c r="X23" s="35">
        <v>8.8</v>
      </c>
      <c r="Y23" s="35">
        <v>8.7</v>
      </c>
      <c r="Z23" s="13">
        <v>8.6</v>
      </c>
      <c r="AA23" s="38">
        <f t="shared" si="9"/>
        <v>-0.6999999999999993</v>
      </c>
      <c r="AB23" s="38">
        <f t="shared" si="10"/>
        <v>-0.10000000000000142</v>
      </c>
      <c r="AC23" s="38">
        <f t="shared" si="11"/>
        <v>-0.09999999999999964</v>
      </c>
      <c r="AD23" s="19">
        <v>4.4</v>
      </c>
      <c r="AE23" s="19">
        <v>4.4</v>
      </c>
      <c r="AF23" s="19">
        <v>4.2</v>
      </c>
      <c r="AG23" s="38">
        <f t="shared" si="14"/>
        <v>0</v>
      </c>
      <c r="AH23" s="38">
        <f t="shared" si="14"/>
        <v>-0.20000000000000018</v>
      </c>
    </row>
    <row r="24" spans="1:34" ht="18">
      <c r="A24" s="16">
        <v>17</v>
      </c>
      <c r="B24" s="17" t="s">
        <v>18</v>
      </c>
      <c r="C24" s="11">
        <v>49</v>
      </c>
      <c r="D24" s="11">
        <v>46</v>
      </c>
      <c r="E24" s="11">
        <v>475</v>
      </c>
      <c r="F24" s="11">
        <v>485</v>
      </c>
      <c r="G24" s="11">
        <v>555</v>
      </c>
      <c r="H24" s="11">
        <v>569</v>
      </c>
      <c r="I24" s="13">
        <v>20.3</v>
      </c>
      <c r="J24" s="22">
        <v>19.3</v>
      </c>
      <c r="K24" s="22">
        <v>18.8</v>
      </c>
      <c r="L24" s="13">
        <v>18.4</v>
      </c>
      <c r="M24" s="38">
        <f t="shared" si="3"/>
        <v>-1</v>
      </c>
      <c r="N24" s="38">
        <f t="shared" si="4"/>
        <v>-0.5</v>
      </c>
      <c r="O24" s="38">
        <f t="shared" si="5"/>
        <v>-0.40000000000000213</v>
      </c>
      <c r="P24" s="11">
        <v>46</v>
      </c>
      <c r="Q24" s="11">
        <v>40</v>
      </c>
      <c r="R24" s="11">
        <v>38</v>
      </c>
      <c r="S24" s="11">
        <v>38</v>
      </c>
      <c r="T24" s="38">
        <f t="shared" si="6"/>
        <v>-6</v>
      </c>
      <c r="U24" s="38">
        <f t="shared" si="7"/>
        <v>-2</v>
      </c>
      <c r="V24" s="38">
        <f t="shared" si="8"/>
        <v>0</v>
      </c>
      <c r="W24" s="13">
        <v>6.6</v>
      </c>
      <c r="X24" s="33">
        <v>6.3</v>
      </c>
      <c r="Y24" s="33">
        <v>6.4</v>
      </c>
      <c r="Z24" s="13">
        <v>6.2</v>
      </c>
      <c r="AA24" s="38">
        <f t="shared" si="9"/>
        <v>-0.2999999999999998</v>
      </c>
      <c r="AB24" s="38">
        <f t="shared" si="10"/>
        <v>0.10000000000000053</v>
      </c>
      <c r="AC24" s="38">
        <f t="shared" si="11"/>
        <v>-0.20000000000000018</v>
      </c>
      <c r="AD24" s="19">
        <v>2.3</v>
      </c>
      <c r="AE24" s="19">
        <v>2.1</v>
      </c>
      <c r="AF24" s="19">
        <v>2.1</v>
      </c>
      <c r="AG24" s="38">
        <f t="shared" si="14"/>
        <v>-0.19999999999999973</v>
      </c>
      <c r="AH24" s="38">
        <f t="shared" si="14"/>
        <v>0</v>
      </c>
    </row>
    <row r="25" spans="1:34" ht="18">
      <c r="A25" s="16">
        <v>18</v>
      </c>
      <c r="B25" s="18" t="s">
        <v>22</v>
      </c>
      <c r="C25" s="11">
        <v>37</v>
      </c>
      <c r="D25" s="11">
        <v>34</v>
      </c>
      <c r="E25" s="11">
        <v>56</v>
      </c>
      <c r="F25" s="11">
        <v>48</v>
      </c>
      <c r="G25" s="11">
        <v>60</v>
      </c>
      <c r="H25" s="11">
        <v>31</v>
      </c>
      <c r="I25" s="13">
        <v>18.9</v>
      </c>
      <c r="J25" s="22">
        <v>21.2</v>
      </c>
      <c r="K25" s="22">
        <v>23.3</v>
      </c>
      <c r="L25" s="13">
        <v>22.5</v>
      </c>
      <c r="M25" s="38">
        <f t="shared" si="3"/>
        <v>2.3000000000000007</v>
      </c>
      <c r="N25" s="38">
        <f t="shared" si="4"/>
        <v>2.1000000000000014</v>
      </c>
      <c r="O25" s="38">
        <f t="shared" si="5"/>
        <v>-0.8000000000000007</v>
      </c>
      <c r="P25" s="11">
        <v>34</v>
      </c>
      <c r="Q25" s="11">
        <v>38</v>
      </c>
      <c r="R25" s="11">
        <v>37</v>
      </c>
      <c r="S25" s="11">
        <v>40</v>
      </c>
      <c r="T25" s="38">
        <f t="shared" si="6"/>
        <v>4</v>
      </c>
      <c r="U25" s="38">
        <f t="shared" si="7"/>
        <v>-1</v>
      </c>
      <c r="V25" s="38">
        <f t="shared" si="8"/>
        <v>3</v>
      </c>
      <c r="W25" s="13">
        <v>4.7</v>
      </c>
      <c r="X25" s="33">
        <v>4.7</v>
      </c>
      <c r="Y25" s="33">
        <v>5</v>
      </c>
      <c r="Z25" s="13">
        <v>5</v>
      </c>
      <c r="AA25" s="38">
        <f t="shared" si="9"/>
        <v>0</v>
      </c>
      <c r="AB25" s="38">
        <f t="shared" si="10"/>
        <v>0.2999999999999998</v>
      </c>
      <c r="AC25" s="38">
        <f t="shared" si="11"/>
        <v>0</v>
      </c>
      <c r="AD25" s="19"/>
      <c r="AE25" s="19"/>
      <c r="AF25" s="19"/>
      <c r="AG25" s="38"/>
      <c r="AH25" s="38"/>
    </row>
    <row r="26" spans="1:34" ht="18">
      <c r="A26" s="16">
        <v>19</v>
      </c>
      <c r="B26" s="18" t="s">
        <v>23</v>
      </c>
      <c r="C26" s="11">
        <v>30</v>
      </c>
      <c r="D26" s="11">
        <v>28</v>
      </c>
      <c r="E26" s="11">
        <v>130</v>
      </c>
      <c r="F26" s="11">
        <v>107</v>
      </c>
      <c r="G26" s="11">
        <v>200</v>
      </c>
      <c r="H26" s="11">
        <v>147</v>
      </c>
      <c r="I26" s="13">
        <v>17.3</v>
      </c>
      <c r="J26" s="22">
        <v>18.4</v>
      </c>
      <c r="K26" s="22">
        <v>18.6</v>
      </c>
      <c r="L26" s="13">
        <v>18.4</v>
      </c>
      <c r="M26" s="38">
        <f t="shared" si="3"/>
        <v>1.0999999999999979</v>
      </c>
      <c r="N26" s="38">
        <f t="shared" si="4"/>
        <v>0.20000000000000284</v>
      </c>
      <c r="O26" s="38">
        <f t="shared" si="5"/>
        <v>-0.20000000000000284</v>
      </c>
      <c r="P26" s="11">
        <v>28</v>
      </c>
      <c r="Q26" s="11">
        <v>32</v>
      </c>
      <c r="R26" s="11">
        <v>35</v>
      </c>
      <c r="S26" s="11">
        <v>37</v>
      </c>
      <c r="T26" s="38">
        <f t="shared" si="6"/>
        <v>4</v>
      </c>
      <c r="U26" s="38">
        <f t="shared" si="7"/>
        <v>3</v>
      </c>
      <c r="V26" s="38">
        <f t="shared" si="8"/>
        <v>2</v>
      </c>
      <c r="W26" s="13">
        <v>5</v>
      </c>
      <c r="X26" s="33">
        <v>4.7</v>
      </c>
      <c r="Y26" s="33">
        <v>4.6</v>
      </c>
      <c r="Z26" s="13">
        <v>4.7</v>
      </c>
      <c r="AA26" s="38">
        <f t="shared" si="9"/>
        <v>-0.2999999999999998</v>
      </c>
      <c r="AB26" s="38">
        <f t="shared" si="10"/>
        <v>-0.10000000000000053</v>
      </c>
      <c r="AC26" s="38">
        <f t="shared" si="11"/>
        <v>0.10000000000000053</v>
      </c>
      <c r="AD26" s="36"/>
      <c r="AE26" s="19">
        <v>2.1</v>
      </c>
      <c r="AF26" s="19">
        <v>2.1</v>
      </c>
      <c r="AG26" s="38"/>
      <c r="AH26" s="38">
        <f>AF26-AE26</f>
        <v>0</v>
      </c>
    </row>
    <row r="27" spans="1:34" ht="18">
      <c r="A27" s="11">
        <v>20</v>
      </c>
      <c r="B27" s="18" t="s">
        <v>24</v>
      </c>
      <c r="C27" s="11">
        <v>17</v>
      </c>
      <c r="D27" s="11">
        <v>16</v>
      </c>
      <c r="E27" s="11">
        <v>70</v>
      </c>
      <c r="F27" s="11">
        <v>63</v>
      </c>
      <c r="G27" s="11">
        <v>85</v>
      </c>
      <c r="H27" s="11">
        <v>78</v>
      </c>
      <c r="I27" s="13">
        <v>13.9</v>
      </c>
      <c r="J27" s="22">
        <v>13.8</v>
      </c>
      <c r="K27" s="22">
        <v>14.8</v>
      </c>
      <c r="L27" s="13">
        <v>15.1</v>
      </c>
      <c r="M27" s="38">
        <f t="shared" si="3"/>
        <v>-0.09999999999999964</v>
      </c>
      <c r="N27" s="38">
        <f t="shared" si="4"/>
        <v>1</v>
      </c>
      <c r="O27" s="38">
        <f t="shared" si="5"/>
        <v>0.29999999999999893</v>
      </c>
      <c r="P27" s="11">
        <v>16</v>
      </c>
      <c r="Q27" s="11">
        <v>17</v>
      </c>
      <c r="R27" s="11">
        <v>16</v>
      </c>
      <c r="S27" s="11">
        <v>15</v>
      </c>
      <c r="T27" s="38">
        <f t="shared" si="6"/>
        <v>1</v>
      </c>
      <c r="U27" s="38">
        <f t="shared" si="7"/>
        <v>-1</v>
      </c>
      <c r="V27" s="38">
        <f t="shared" si="8"/>
        <v>-1</v>
      </c>
      <c r="W27" s="13">
        <v>8.1</v>
      </c>
      <c r="X27" s="33">
        <v>7.2</v>
      </c>
      <c r="Y27" s="33">
        <v>7.1</v>
      </c>
      <c r="Z27" s="13">
        <v>7.4</v>
      </c>
      <c r="AA27" s="38">
        <f t="shared" si="9"/>
        <v>-0.8999999999999995</v>
      </c>
      <c r="AB27" s="38">
        <f t="shared" si="10"/>
        <v>-0.10000000000000053</v>
      </c>
      <c r="AC27" s="38">
        <f t="shared" si="11"/>
        <v>0.3000000000000007</v>
      </c>
      <c r="AD27" s="13"/>
      <c r="AE27" s="13"/>
      <c r="AF27" s="13"/>
      <c r="AG27" s="38"/>
      <c r="AH27" s="38"/>
    </row>
    <row r="28" spans="1:34" ht="18">
      <c r="A28" s="11">
        <v>21</v>
      </c>
      <c r="B28" s="17" t="s">
        <v>19</v>
      </c>
      <c r="C28" s="11">
        <v>52</v>
      </c>
      <c r="D28" s="11">
        <v>49</v>
      </c>
      <c r="E28" s="11">
        <v>190</v>
      </c>
      <c r="F28" s="11">
        <v>103</v>
      </c>
      <c r="G28" s="11">
        <v>190</v>
      </c>
      <c r="H28" s="11">
        <v>93</v>
      </c>
      <c r="I28" s="13">
        <v>20.6</v>
      </c>
      <c r="J28" s="22">
        <v>19.2</v>
      </c>
      <c r="K28" s="22">
        <v>20</v>
      </c>
      <c r="L28" s="13">
        <v>18.8</v>
      </c>
      <c r="M28" s="38">
        <f t="shared" si="3"/>
        <v>-1.4000000000000021</v>
      </c>
      <c r="N28" s="38">
        <f t="shared" si="4"/>
        <v>0.8000000000000007</v>
      </c>
      <c r="O28" s="38">
        <f t="shared" si="5"/>
        <v>-1.1999999999999993</v>
      </c>
      <c r="P28" s="11">
        <v>49</v>
      </c>
      <c r="Q28" s="11">
        <v>51</v>
      </c>
      <c r="R28" s="11">
        <v>49</v>
      </c>
      <c r="S28" s="11">
        <v>50</v>
      </c>
      <c r="T28" s="38">
        <f t="shared" si="6"/>
        <v>2</v>
      </c>
      <c r="U28" s="38">
        <f t="shared" si="7"/>
        <v>-2</v>
      </c>
      <c r="V28" s="38">
        <f t="shared" si="8"/>
        <v>1</v>
      </c>
      <c r="W28" s="13">
        <v>7.1</v>
      </c>
      <c r="X28" s="33">
        <v>6.8</v>
      </c>
      <c r="Y28" s="33">
        <v>6.9</v>
      </c>
      <c r="Z28" s="13">
        <v>6.8</v>
      </c>
      <c r="AA28" s="38">
        <f t="shared" si="9"/>
        <v>-0.2999999999999998</v>
      </c>
      <c r="AB28" s="38">
        <f t="shared" si="10"/>
        <v>0.10000000000000053</v>
      </c>
      <c r="AC28" s="38">
        <f t="shared" si="11"/>
        <v>-0.10000000000000053</v>
      </c>
      <c r="AD28" s="13">
        <v>2.1</v>
      </c>
      <c r="AE28" s="19">
        <v>2.1</v>
      </c>
      <c r="AF28" s="19">
        <v>2.2</v>
      </c>
      <c r="AG28" s="38">
        <f>AE28-AD28</f>
        <v>0</v>
      </c>
      <c r="AH28" s="38">
        <f>AF28-AE28</f>
        <v>0.10000000000000009</v>
      </c>
    </row>
    <row r="29" spans="1:34" ht="18">
      <c r="A29" s="11">
        <v>22</v>
      </c>
      <c r="B29" s="17" t="s">
        <v>20</v>
      </c>
      <c r="C29" s="11">
        <v>45</v>
      </c>
      <c r="D29" s="11">
        <v>44</v>
      </c>
      <c r="E29" s="11">
        <v>166</v>
      </c>
      <c r="F29" s="11">
        <v>141</v>
      </c>
      <c r="G29" s="11">
        <v>260</v>
      </c>
      <c r="H29" s="11">
        <v>216</v>
      </c>
      <c r="I29" s="13">
        <v>18.6</v>
      </c>
      <c r="J29" s="22">
        <v>18.7</v>
      </c>
      <c r="K29" s="22">
        <v>18.9</v>
      </c>
      <c r="L29" s="13">
        <v>18.7</v>
      </c>
      <c r="M29" s="38">
        <f t="shared" si="3"/>
        <v>0.09999999999999787</v>
      </c>
      <c r="N29" s="38">
        <f t="shared" si="4"/>
        <v>0.1999999999999993</v>
      </c>
      <c r="O29" s="38">
        <f t="shared" si="5"/>
        <v>-0.1999999999999993</v>
      </c>
      <c r="P29" s="11">
        <v>44</v>
      </c>
      <c r="Q29" s="11">
        <v>49</v>
      </c>
      <c r="R29" s="11">
        <v>50</v>
      </c>
      <c r="S29" s="11">
        <v>52</v>
      </c>
      <c r="T29" s="38">
        <f t="shared" si="6"/>
        <v>5</v>
      </c>
      <c r="U29" s="38">
        <f t="shared" si="7"/>
        <v>1</v>
      </c>
      <c r="V29" s="38">
        <f t="shared" si="8"/>
        <v>2</v>
      </c>
      <c r="W29" s="13">
        <v>5.7</v>
      </c>
      <c r="X29" s="33">
        <v>5.6</v>
      </c>
      <c r="Y29" s="33">
        <v>5.5</v>
      </c>
      <c r="Z29" s="13">
        <v>5.9</v>
      </c>
      <c r="AA29" s="38">
        <f t="shared" si="9"/>
        <v>-0.10000000000000053</v>
      </c>
      <c r="AB29" s="38">
        <f t="shared" si="10"/>
        <v>-0.09999999999999964</v>
      </c>
      <c r="AC29" s="38">
        <f t="shared" si="11"/>
        <v>0.40000000000000036</v>
      </c>
      <c r="AD29" s="13"/>
      <c r="AE29" s="19">
        <v>2.4</v>
      </c>
      <c r="AF29" s="19">
        <v>2.4</v>
      </c>
      <c r="AG29" s="38"/>
      <c r="AH29" s="38">
        <f>AF29-AE29</f>
        <v>0</v>
      </c>
    </row>
    <row r="30" spans="1:34" ht="18">
      <c r="A30" s="11">
        <v>23</v>
      </c>
      <c r="B30" s="18" t="s">
        <v>25</v>
      </c>
      <c r="C30" s="11">
        <v>14</v>
      </c>
      <c r="D30" s="11">
        <v>16</v>
      </c>
      <c r="E30" s="11">
        <v>150</v>
      </c>
      <c r="F30" s="11">
        <v>139</v>
      </c>
      <c r="G30" s="11">
        <v>150</v>
      </c>
      <c r="H30" s="11">
        <v>131</v>
      </c>
      <c r="I30" s="13">
        <v>15.5</v>
      </c>
      <c r="J30" s="22">
        <v>13.9</v>
      </c>
      <c r="K30" s="22">
        <v>14.7</v>
      </c>
      <c r="L30" s="13">
        <v>13.4</v>
      </c>
      <c r="M30" s="38">
        <f t="shared" si="3"/>
        <v>-1.5999999999999996</v>
      </c>
      <c r="N30" s="38">
        <f t="shared" si="4"/>
        <v>0.7999999999999989</v>
      </c>
      <c r="O30" s="38">
        <f t="shared" si="5"/>
        <v>-1.299999999999999</v>
      </c>
      <c r="P30" s="11">
        <v>16</v>
      </c>
      <c r="Q30" s="11">
        <v>14</v>
      </c>
      <c r="R30" s="11">
        <v>13</v>
      </c>
      <c r="S30" s="11">
        <v>11</v>
      </c>
      <c r="T30" s="38">
        <f t="shared" si="6"/>
        <v>-2</v>
      </c>
      <c r="U30" s="38">
        <f t="shared" si="7"/>
        <v>-1</v>
      </c>
      <c r="V30" s="38">
        <f t="shared" si="8"/>
        <v>-2</v>
      </c>
      <c r="W30" s="13">
        <v>4.8</v>
      </c>
      <c r="X30" s="33">
        <v>4.3</v>
      </c>
      <c r="Y30" s="33">
        <v>4.1</v>
      </c>
      <c r="Z30" s="13">
        <v>4.5</v>
      </c>
      <c r="AA30" s="38">
        <f t="shared" si="9"/>
        <v>-0.5</v>
      </c>
      <c r="AB30" s="38">
        <f t="shared" si="10"/>
        <v>-0.20000000000000018</v>
      </c>
      <c r="AC30" s="38">
        <f t="shared" si="11"/>
        <v>0.40000000000000036</v>
      </c>
      <c r="AD30" s="13"/>
      <c r="AE30" s="13"/>
      <c r="AF30" s="13"/>
      <c r="AG30" s="38"/>
      <c r="AH30" s="38"/>
    </row>
    <row r="31" spans="1:34" ht="18">
      <c r="A31" s="11">
        <v>24</v>
      </c>
      <c r="B31" s="18" t="s">
        <v>26</v>
      </c>
      <c r="C31" s="11">
        <v>61</v>
      </c>
      <c r="D31" s="11">
        <v>57</v>
      </c>
      <c r="E31" s="11">
        <v>120</v>
      </c>
      <c r="F31" s="11">
        <v>65</v>
      </c>
      <c r="G31" s="11">
        <v>120</v>
      </c>
      <c r="H31" s="11">
        <v>63</v>
      </c>
      <c r="I31" s="13">
        <v>24.7</v>
      </c>
      <c r="J31" s="22">
        <v>25.2</v>
      </c>
      <c r="K31" s="22">
        <v>25.1</v>
      </c>
      <c r="L31" s="13">
        <v>24.7</v>
      </c>
      <c r="M31" s="38">
        <f t="shared" si="3"/>
        <v>0.5</v>
      </c>
      <c r="N31" s="38">
        <f t="shared" si="4"/>
        <v>-0.09999999999999787</v>
      </c>
      <c r="O31" s="38">
        <f t="shared" si="5"/>
        <v>-0.40000000000000213</v>
      </c>
      <c r="P31" s="11">
        <v>57</v>
      </c>
      <c r="Q31" s="11">
        <v>54</v>
      </c>
      <c r="R31" s="11">
        <v>49</v>
      </c>
      <c r="S31" s="11">
        <v>53</v>
      </c>
      <c r="T31" s="38">
        <f t="shared" si="6"/>
        <v>-3</v>
      </c>
      <c r="U31" s="38">
        <f t="shared" si="7"/>
        <v>-5</v>
      </c>
      <c r="V31" s="38">
        <f t="shared" si="8"/>
        <v>4</v>
      </c>
      <c r="W31" s="13">
        <v>7.4</v>
      </c>
      <c r="X31" s="33">
        <v>7.3</v>
      </c>
      <c r="Y31" s="33">
        <v>7.5</v>
      </c>
      <c r="Z31" s="13">
        <v>8</v>
      </c>
      <c r="AA31" s="38">
        <f t="shared" si="9"/>
        <v>-0.10000000000000053</v>
      </c>
      <c r="AB31" s="38">
        <f t="shared" si="10"/>
        <v>0.20000000000000018</v>
      </c>
      <c r="AC31" s="38">
        <f t="shared" si="11"/>
        <v>0.5</v>
      </c>
      <c r="AD31" s="13"/>
      <c r="AE31" s="13"/>
      <c r="AF31" s="13"/>
      <c r="AG31" s="38"/>
      <c r="AH31" s="38"/>
    </row>
    <row r="32" spans="1:34" ht="18">
      <c r="A32" s="11">
        <v>25</v>
      </c>
      <c r="B32" s="18" t="s">
        <v>27</v>
      </c>
      <c r="C32" s="11">
        <v>14</v>
      </c>
      <c r="D32" s="11">
        <v>16</v>
      </c>
      <c r="E32" s="11">
        <v>32</v>
      </c>
      <c r="F32" s="11">
        <v>23</v>
      </c>
      <c r="G32" s="11">
        <v>40</v>
      </c>
      <c r="H32" s="11">
        <v>30</v>
      </c>
      <c r="I32" s="13">
        <v>16</v>
      </c>
      <c r="J32" s="22">
        <v>19.1</v>
      </c>
      <c r="K32" s="22">
        <v>18.8</v>
      </c>
      <c r="L32" s="13">
        <v>17.8</v>
      </c>
      <c r="M32" s="38">
        <f t="shared" si="3"/>
        <v>3.1000000000000014</v>
      </c>
      <c r="N32" s="38">
        <f t="shared" si="4"/>
        <v>-0.3000000000000007</v>
      </c>
      <c r="O32" s="38">
        <f t="shared" si="5"/>
        <v>-1</v>
      </c>
      <c r="P32" s="11">
        <v>16</v>
      </c>
      <c r="Q32" s="11">
        <v>19</v>
      </c>
      <c r="R32" s="11">
        <v>20</v>
      </c>
      <c r="S32" s="11">
        <v>25</v>
      </c>
      <c r="T32" s="38">
        <f t="shared" si="6"/>
        <v>3</v>
      </c>
      <c r="U32" s="38">
        <f t="shared" si="7"/>
        <v>1</v>
      </c>
      <c r="V32" s="38">
        <f t="shared" si="8"/>
        <v>5</v>
      </c>
      <c r="W32" s="13">
        <v>5.1</v>
      </c>
      <c r="X32" s="33">
        <v>5.2</v>
      </c>
      <c r="Y32" s="33">
        <v>5.1</v>
      </c>
      <c r="Z32" s="13">
        <v>5.5</v>
      </c>
      <c r="AA32" s="38">
        <f t="shared" si="9"/>
        <v>0.10000000000000053</v>
      </c>
      <c r="AB32" s="38">
        <f t="shared" si="10"/>
        <v>-0.10000000000000053</v>
      </c>
      <c r="AC32" s="38">
        <f t="shared" si="11"/>
        <v>0.40000000000000036</v>
      </c>
      <c r="AD32" s="13"/>
      <c r="AE32" s="13"/>
      <c r="AF32" s="13"/>
      <c r="AG32" s="38"/>
      <c r="AH32" s="38"/>
    </row>
    <row r="33" spans="1:34" ht="18">
      <c r="A33" s="11">
        <v>26</v>
      </c>
      <c r="B33" s="18" t="s">
        <v>28</v>
      </c>
      <c r="C33" s="23" t="s">
        <v>4</v>
      </c>
      <c r="D33" s="23" t="s">
        <v>4</v>
      </c>
      <c r="E33" s="15">
        <v>10</v>
      </c>
      <c r="F33" s="15">
        <v>5</v>
      </c>
      <c r="G33" s="15">
        <v>45</v>
      </c>
      <c r="H33" s="15">
        <v>35</v>
      </c>
      <c r="I33" s="13" t="s">
        <v>44</v>
      </c>
      <c r="J33" s="22">
        <v>13.9</v>
      </c>
      <c r="K33" s="22">
        <v>16.4</v>
      </c>
      <c r="L33" s="13">
        <v>17.3</v>
      </c>
      <c r="M33" s="38"/>
      <c r="N33" s="38">
        <f t="shared" si="4"/>
        <v>2.4999999999999982</v>
      </c>
      <c r="O33" s="38">
        <f t="shared" si="5"/>
        <v>0.9000000000000021</v>
      </c>
      <c r="P33" s="15" t="s">
        <v>4</v>
      </c>
      <c r="Q33" s="23">
        <v>17</v>
      </c>
      <c r="R33" s="24">
        <v>18</v>
      </c>
      <c r="S33" s="15">
        <v>20</v>
      </c>
      <c r="T33" s="38"/>
      <c r="U33" s="38">
        <f t="shared" si="7"/>
        <v>1</v>
      </c>
      <c r="V33" s="38">
        <f t="shared" si="8"/>
        <v>2</v>
      </c>
      <c r="W33" s="12" t="s">
        <v>4</v>
      </c>
      <c r="X33" s="37">
        <v>3.7</v>
      </c>
      <c r="Y33" s="37">
        <v>3.8</v>
      </c>
      <c r="Z33" s="12">
        <v>4.8</v>
      </c>
      <c r="AA33" s="38"/>
      <c r="AB33" s="38">
        <f t="shared" si="10"/>
        <v>0.09999999999999964</v>
      </c>
      <c r="AC33" s="38">
        <f t="shared" si="11"/>
        <v>1</v>
      </c>
      <c r="AD33" s="12"/>
      <c r="AE33" s="12"/>
      <c r="AF33" s="12"/>
      <c r="AG33" s="38"/>
      <c r="AH33" s="38"/>
    </row>
    <row r="34" spans="1:34" ht="18">
      <c r="A34" s="11">
        <v>27</v>
      </c>
      <c r="B34" s="18" t="s">
        <v>29</v>
      </c>
      <c r="C34" s="11">
        <v>34</v>
      </c>
      <c r="D34" s="11">
        <v>33</v>
      </c>
      <c r="E34" s="11">
        <v>60</v>
      </c>
      <c r="F34" s="11">
        <v>63</v>
      </c>
      <c r="G34" s="11">
        <v>60</v>
      </c>
      <c r="H34" s="11">
        <v>58</v>
      </c>
      <c r="I34" s="13">
        <v>21.9</v>
      </c>
      <c r="J34" s="22">
        <v>19.5</v>
      </c>
      <c r="K34" s="22">
        <v>19.9</v>
      </c>
      <c r="L34" s="13">
        <v>19.2</v>
      </c>
      <c r="M34" s="38">
        <f t="shared" si="3"/>
        <v>-2.3999999999999986</v>
      </c>
      <c r="N34" s="38">
        <f t="shared" si="4"/>
        <v>0.3999999999999986</v>
      </c>
      <c r="O34" s="38">
        <f t="shared" si="5"/>
        <v>-0.6999999999999993</v>
      </c>
      <c r="P34" s="11">
        <v>33</v>
      </c>
      <c r="Q34" s="11">
        <v>32</v>
      </c>
      <c r="R34" s="11">
        <v>30</v>
      </c>
      <c r="S34" s="11">
        <v>33</v>
      </c>
      <c r="T34" s="38">
        <f t="shared" si="6"/>
        <v>-1</v>
      </c>
      <c r="U34" s="38">
        <f t="shared" si="7"/>
        <v>-2</v>
      </c>
      <c r="V34" s="38">
        <f t="shared" si="8"/>
        <v>3</v>
      </c>
      <c r="W34" s="13">
        <v>5</v>
      </c>
      <c r="X34" s="33">
        <v>4.9</v>
      </c>
      <c r="Y34" s="33">
        <v>5.1</v>
      </c>
      <c r="Z34" s="13">
        <v>5.6</v>
      </c>
      <c r="AA34" s="38">
        <f aca="true" t="shared" si="15" ref="AA34:AA42">X34-W34</f>
        <v>-0.09999999999999964</v>
      </c>
      <c r="AB34" s="38">
        <f t="shared" si="10"/>
        <v>0.1999999999999993</v>
      </c>
      <c r="AC34" s="38">
        <f t="shared" si="11"/>
        <v>0.5</v>
      </c>
      <c r="AD34" s="13"/>
      <c r="AE34" s="13"/>
      <c r="AF34" s="13"/>
      <c r="AG34" s="38"/>
      <c r="AH34" s="38"/>
    </row>
    <row r="35" spans="1:34" ht="18">
      <c r="A35" s="11">
        <v>28</v>
      </c>
      <c r="B35" s="18" t="s">
        <v>30</v>
      </c>
      <c r="C35" s="11">
        <v>34</v>
      </c>
      <c r="D35" s="11">
        <v>32</v>
      </c>
      <c r="E35" s="11">
        <v>75</v>
      </c>
      <c r="F35" s="11">
        <v>89</v>
      </c>
      <c r="G35" s="11">
        <v>80</v>
      </c>
      <c r="H35" s="11">
        <v>105</v>
      </c>
      <c r="I35" s="13">
        <v>14.5</v>
      </c>
      <c r="J35" s="22">
        <v>15</v>
      </c>
      <c r="K35" s="22">
        <v>16</v>
      </c>
      <c r="L35" s="13">
        <v>16.6</v>
      </c>
      <c r="M35" s="38">
        <f t="shared" si="3"/>
        <v>0.5</v>
      </c>
      <c r="N35" s="38">
        <f t="shared" si="4"/>
        <v>1</v>
      </c>
      <c r="O35" s="38">
        <f t="shared" si="5"/>
        <v>0.6000000000000014</v>
      </c>
      <c r="P35" s="11">
        <v>32</v>
      </c>
      <c r="Q35" s="11">
        <v>32</v>
      </c>
      <c r="R35" s="11">
        <v>31</v>
      </c>
      <c r="S35" s="11">
        <v>36</v>
      </c>
      <c r="T35" s="38">
        <f t="shared" si="6"/>
        <v>0</v>
      </c>
      <c r="U35" s="38">
        <f t="shared" si="7"/>
        <v>-1</v>
      </c>
      <c r="V35" s="38">
        <f t="shared" si="8"/>
        <v>5</v>
      </c>
      <c r="W35" s="13">
        <v>5.5</v>
      </c>
      <c r="X35" s="33">
        <v>5.5</v>
      </c>
      <c r="Y35" s="33">
        <v>5.7</v>
      </c>
      <c r="Z35" s="13">
        <v>6.3</v>
      </c>
      <c r="AA35" s="38">
        <f t="shared" si="15"/>
        <v>0</v>
      </c>
      <c r="AB35" s="38">
        <f t="shared" si="10"/>
        <v>0.20000000000000018</v>
      </c>
      <c r="AC35" s="38">
        <f t="shared" si="11"/>
        <v>0.5999999999999996</v>
      </c>
      <c r="AD35" s="13"/>
      <c r="AE35" s="13"/>
      <c r="AF35" s="13"/>
      <c r="AG35" s="38"/>
      <c r="AH35" s="38"/>
    </row>
    <row r="36" spans="1:34" ht="18">
      <c r="A36" s="11">
        <v>29</v>
      </c>
      <c r="B36" s="18" t="s">
        <v>40</v>
      </c>
      <c r="C36" s="11">
        <v>41</v>
      </c>
      <c r="D36" s="11">
        <v>41</v>
      </c>
      <c r="E36" s="11">
        <v>35</v>
      </c>
      <c r="F36" s="11">
        <v>31</v>
      </c>
      <c r="G36" s="11">
        <v>150</v>
      </c>
      <c r="H36" s="11">
        <v>110</v>
      </c>
      <c r="I36" s="13">
        <v>17.2</v>
      </c>
      <c r="J36" s="22">
        <v>20.5</v>
      </c>
      <c r="K36" s="22">
        <v>20.9</v>
      </c>
      <c r="L36" s="13">
        <v>21</v>
      </c>
      <c r="M36" s="38">
        <f t="shared" si="3"/>
        <v>3.3000000000000007</v>
      </c>
      <c r="N36" s="38">
        <f t="shared" si="4"/>
        <v>0.3999999999999986</v>
      </c>
      <c r="O36" s="38">
        <f t="shared" si="5"/>
        <v>0.10000000000000142</v>
      </c>
      <c r="P36" s="11">
        <v>41</v>
      </c>
      <c r="Q36" s="11">
        <v>42</v>
      </c>
      <c r="R36" s="11">
        <v>42</v>
      </c>
      <c r="S36" s="11">
        <v>43</v>
      </c>
      <c r="T36" s="38">
        <f t="shared" si="6"/>
        <v>1</v>
      </c>
      <c r="U36" s="38">
        <f t="shared" si="7"/>
        <v>0</v>
      </c>
      <c r="V36" s="38">
        <f t="shared" si="8"/>
        <v>1</v>
      </c>
      <c r="W36" s="13">
        <v>6.5</v>
      </c>
      <c r="X36" s="35">
        <v>7.2</v>
      </c>
      <c r="Y36" s="35">
        <v>7.4</v>
      </c>
      <c r="Z36" s="13">
        <v>6.7</v>
      </c>
      <c r="AA36" s="38">
        <f t="shared" si="15"/>
        <v>0.7000000000000002</v>
      </c>
      <c r="AB36" s="38">
        <f t="shared" si="10"/>
        <v>0.20000000000000018</v>
      </c>
      <c r="AC36" s="38">
        <f t="shared" si="11"/>
        <v>-0.7000000000000002</v>
      </c>
      <c r="AD36" s="13"/>
      <c r="AE36" s="13"/>
      <c r="AF36" s="13"/>
      <c r="AG36" s="38"/>
      <c r="AH36" s="38"/>
    </row>
    <row r="37" spans="1:34" ht="18">
      <c r="A37" s="11">
        <v>30</v>
      </c>
      <c r="B37" s="18" t="s">
        <v>31</v>
      </c>
      <c r="C37" s="11">
        <v>15</v>
      </c>
      <c r="D37" s="11">
        <v>18</v>
      </c>
      <c r="E37" s="11">
        <v>45</v>
      </c>
      <c r="F37" s="11">
        <v>33</v>
      </c>
      <c r="G37" s="11">
        <v>50</v>
      </c>
      <c r="H37" s="11">
        <v>34</v>
      </c>
      <c r="I37" s="13">
        <v>17.1</v>
      </c>
      <c r="J37" s="22">
        <v>16.9</v>
      </c>
      <c r="K37" s="22">
        <v>15.7</v>
      </c>
      <c r="L37" s="13">
        <v>15.7</v>
      </c>
      <c r="M37" s="38">
        <f t="shared" si="3"/>
        <v>-0.20000000000000284</v>
      </c>
      <c r="N37" s="38">
        <f t="shared" si="4"/>
        <v>-1.1999999999999993</v>
      </c>
      <c r="O37" s="38">
        <f t="shared" si="5"/>
        <v>0</v>
      </c>
      <c r="P37" s="11">
        <v>18</v>
      </c>
      <c r="Q37" s="11">
        <v>19</v>
      </c>
      <c r="R37" s="11">
        <v>27</v>
      </c>
      <c r="S37" s="11">
        <v>31</v>
      </c>
      <c r="T37" s="38">
        <f t="shared" si="6"/>
        <v>1</v>
      </c>
      <c r="U37" s="38">
        <f t="shared" si="7"/>
        <v>8</v>
      </c>
      <c r="V37" s="38">
        <f t="shared" si="8"/>
        <v>4</v>
      </c>
      <c r="W37" s="13">
        <v>5.6</v>
      </c>
      <c r="X37" s="33">
        <v>3.7</v>
      </c>
      <c r="Y37" s="33">
        <v>4.7</v>
      </c>
      <c r="Z37" s="13">
        <v>5.1</v>
      </c>
      <c r="AA37" s="38">
        <f t="shared" si="15"/>
        <v>-1.8999999999999995</v>
      </c>
      <c r="AB37" s="38">
        <f t="shared" si="10"/>
        <v>1</v>
      </c>
      <c r="AC37" s="38">
        <f t="shared" si="11"/>
        <v>0.39999999999999947</v>
      </c>
      <c r="AD37" s="13"/>
      <c r="AE37" s="13"/>
      <c r="AF37" s="13"/>
      <c r="AG37" s="38"/>
      <c r="AH37" s="38"/>
    </row>
    <row r="38" spans="1:34" ht="18">
      <c r="A38" s="11">
        <v>31</v>
      </c>
      <c r="B38" s="18" t="s">
        <v>32</v>
      </c>
      <c r="C38" s="11">
        <v>21</v>
      </c>
      <c r="D38" s="11">
        <v>19</v>
      </c>
      <c r="E38" s="11">
        <v>30</v>
      </c>
      <c r="F38" s="11">
        <v>29</v>
      </c>
      <c r="G38" s="11">
        <v>35</v>
      </c>
      <c r="H38" s="11">
        <v>31</v>
      </c>
      <c r="I38" s="13">
        <v>14.8</v>
      </c>
      <c r="J38" s="22">
        <v>16.1</v>
      </c>
      <c r="K38" s="22">
        <v>17.3</v>
      </c>
      <c r="L38" s="13">
        <v>15.8</v>
      </c>
      <c r="M38" s="38">
        <f t="shared" si="3"/>
        <v>1.3000000000000007</v>
      </c>
      <c r="N38" s="38">
        <f t="shared" si="4"/>
        <v>1.1999999999999993</v>
      </c>
      <c r="O38" s="38">
        <f t="shared" si="5"/>
        <v>-1.5</v>
      </c>
      <c r="P38" s="11">
        <v>19</v>
      </c>
      <c r="Q38" s="11">
        <v>21</v>
      </c>
      <c r="R38" s="11">
        <v>19</v>
      </c>
      <c r="S38" s="11">
        <v>23</v>
      </c>
      <c r="T38" s="38">
        <f t="shared" si="6"/>
        <v>2</v>
      </c>
      <c r="U38" s="38">
        <f t="shared" si="7"/>
        <v>-2</v>
      </c>
      <c r="V38" s="38">
        <f t="shared" si="8"/>
        <v>4</v>
      </c>
      <c r="W38" s="13">
        <v>3.8</v>
      </c>
      <c r="X38" s="33">
        <v>2.9</v>
      </c>
      <c r="Y38" s="33">
        <v>4.5</v>
      </c>
      <c r="Z38" s="13">
        <v>4.1</v>
      </c>
      <c r="AA38" s="38">
        <f t="shared" si="15"/>
        <v>-0.8999999999999999</v>
      </c>
      <c r="AB38" s="38">
        <f t="shared" si="10"/>
        <v>1.6</v>
      </c>
      <c r="AC38" s="38">
        <f t="shared" si="11"/>
        <v>-0.40000000000000036</v>
      </c>
      <c r="AD38" s="13"/>
      <c r="AE38" s="13"/>
      <c r="AF38" s="13"/>
      <c r="AG38" s="38"/>
      <c r="AH38" s="38"/>
    </row>
    <row r="39" spans="1:34" ht="18">
      <c r="A39" s="11">
        <v>32</v>
      </c>
      <c r="B39" s="18" t="s">
        <v>33</v>
      </c>
      <c r="C39" s="11">
        <v>56</v>
      </c>
      <c r="D39" s="11">
        <v>54</v>
      </c>
      <c r="E39" s="11">
        <v>25</v>
      </c>
      <c r="F39" s="11">
        <v>29</v>
      </c>
      <c r="G39" s="11">
        <v>30</v>
      </c>
      <c r="H39" s="11">
        <v>38</v>
      </c>
      <c r="I39" s="13">
        <v>30.3</v>
      </c>
      <c r="J39" s="22">
        <v>28.8</v>
      </c>
      <c r="K39" s="22">
        <v>29.4</v>
      </c>
      <c r="L39" s="13">
        <v>28.1</v>
      </c>
      <c r="M39" s="38">
        <f t="shared" si="3"/>
        <v>-1.5</v>
      </c>
      <c r="N39" s="38">
        <f t="shared" si="4"/>
        <v>0.5999999999999979</v>
      </c>
      <c r="O39" s="38">
        <f t="shared" si="5"/>
        <v>-1.2999999999999972</v>
      </c>
      <c r="P39" s="11">
        <v>54</v>
      </c>
      <c r="Q39" s="11">
        <v>48</v>
      </c>
      <c r="R39" s="11">
        <v>42</v>
      </c>
      <c r="S39" s="11">
        <v>35</v>
      </c>
      <c r="T39" s="38">
        <f t="shared" si="6"/>
        <v>-6</v>
      </c>
      <c r="U39" s="38">
        <f t="shared" si="7"/>
        <v>-6</v>
      </c>
      <c r="V39" s="38">
        <f t="shared" si="8"/>
        <v>-7</v>
      </c>
      <c r="W39" s="13">
        <v>6.1</v>
      </c>
      <c r="X39" s="33">
        <v>5.2</v>
      </c>
      <c r="Y39" s="33">
        <v>5.1</v>
      </c>
      <c r="Z39" s="13">
        <v>4.8</v>
      </c>
      <c r="AA39" s="38">
        <f t="shared" si="15"/>
        <v>-0.8999999999999995</v>
      </c>
      <c r="AB39" s="38">
        <f t="shared" si="10"/>
        <v>-0.10000000000000053</v>
      </c>
      <c r="AC39" s="38">
        <f t="shared" si="11"/>
        <v>-0.2999999999999998</v>
      </c>
      <c r="AD39" s="13"/>
      <c r="AE39" s="13"/>
      <c r="AF39" s="13"/>
      <c r="AG39" s="38"/>
      <c r="AH39" s="38"/>
    </row>
    <row r="40" spans="1:34" ht="18">
      <c r="A40" s="11">
        <v>33</v>
      </c>
      <c r="B40" s="18" t="s">
        <v>34</v>
      </c>
      <c r="C40" s="11">
        <v>42</v>
      </c>
      <c r="D40" s="11">
        <v>39</v>
      </c>
      <c r="E40" s="11">
        <v>17</v>
      </c>
      <c r="F40" s="11">
        <v>21</v>
      </c>
      <c r="G40" s="11">
        <v>20</v>
      </c>
      <c r="H40" s="11">
        <v>28</v>
      </c>
      <c r="I40" s="11">
        <v>22.4</v>
      </c>
      <c r="J40" s="22">
        <v>20</v>
      </c>
      <c r="K40" s="22">
        <v>19.1</v>
      </c>
      <c r="L40" s="13">
        <v>18.4</v>
      </c>
      <c r="M40" s="38">
        <f t="shared" si="3"/>
        <v>-2.3999999999999986</v>
      </c>
      <c r="N40" s="38">
        <f t="shared" si="4"/>
        <v>-0.8999999999999986</v>
      </c>
      <c r="O40" s="38">
        <f t="shared" si="5"/>
        <v>-0.7000000000000028</v>
      </c>
      <c r="P40" s="11">
        <v>39</v>
      </c>
      <c r="Q40" s="11">
        <v>37</v>
      </c>
      <c r="R40" s="11">
        <v>28</v>
      </c>
      <c r="S40" s="11">
        <v>28</v>
      </c>
      <c r="T40" s="38">
        <f t="shared" si="6"/>
        <v>-2</v>
      </c>
      <c r="U40" s="38">
        <f t="shared" si="7"/>
        <v>-9</v>
      </c>
      <c r="V40" s="38">
        <f t="shared" si="8"/>
        <v>0</v>
      </c>
      <c r="W40" s="13">
        <v>6.6</v>
      </c>
      <c r="X40" s="33">
        <v>5.8</v>
      </c>
      <c r="Y40" s="33">
        <v>5.6</v>
      </c>
      <c r="Z40" s="13">
        <v>5.5</v>
      </c>
      <c r="AA40" s="38">
        <f t="shared" si="15"/>
        <v>-0.7999999999999998</v>
      </c>
      <c r="AB40" s="38">
        <f t="shared" si="10"/>
        <v>-0.20000000000000018</v>
      </c>
      <c r="AC40" s="38">
        <f t="shared" si="11"/>
        <v>-0.09999999999999964</v>
      </c>
      <c r="AD40" s="13"/>
      <c r="AE40" s="13"/>
      <c r="AF40" s="13"/>
      <c r="AG40" s="38"/>
      <c r="AH40" s="38"/>
    </row>
    <row r="41" spans="1:34" ht="18">
      <c r="A41" s="11">
        <v>34</v>
      </c>
      <c r="B41" s="18" t="s">
        <v>35</v>
      </c>
      <c r="C41" s="11">
        <v>25</v>
      </c>
      <c r="D41" s="11">
        <v>26</v>
      </c>
      <c r="E41" s="11">
        <v>10</v>
      </c>
      <c r="F41" s="11">
        <v>13</v>
      </c>
      <c r="G41" s="11">
        <v>12</v>
      </c>
      <c r="H41" s="11">
        <v>14</v>
      </c>
      <c r="I41" s="12">
        <v>19</v>
      </c>
      <c r="J41" s="22">
        <v>20.4</v>
      </c>
      <c r="K41" s="22">
        <v>19.1</v>
      </c>
      <c r="L41" s="13">
        <v>18.9</v>
      </c>
      <c r="M41" s="38">
        <f t="shared" si="3"/>
        <v>1.3999999999999986</v>
      </c>
      <c r="N41" s="38">
        <f t="shared" si="4"/>
        <v>-1.2999999999999972</v>
      </c>
      <c r="O41" s="38">
        <f t="shared" si="5"/>
        <v>-0.20000000000000284</v>
      </c>
      <c r="P41" s="11">
        <v>26</v>
      </c>
      <c r="Q41" s="11">
        <v>30</v>
      </c>
      <c r="R41" s="11">
        <v>22</v>
      </c>
      <c r="S41" s="11">
        <v>25</v>
      </c>
      <c r="T41" s="38">
        <f t="shared" si="6"/>
        <v>4</v>
      </c>
      <c r="U41" s="38">
        <f t="shared" si="7"/>
        <v>-8</v>
      </c>
      <c r="V41" s="38">
        <f t="shared" si="8"/>
        <v>3</v>
      </c>
      <c r="W41" s="13">
        <v>5.2</v>
      </c>
      <c r="X41" s="33">
        <v>7.3</v>
      </c>
      <c r="Y41" s="33">
        <v>6.3</v>
      </c>
      <c r="Z41" s="13">
        <v>6.4</v>
      </c>
      <c r="AA41" s="38">
        <f t="shared" si="15"/>
        <v>2.0999999999999996</v>
      </c>
      <c r="AB41" s="38">
        <f t="shared" si="10"/>
        <v>-1</v>
      </c>
      <c r="AC41" s="38">
        <f t="shared" si="11"/>
        <v>0.10000000000000053</v>
      </c>
      <c r="AD41" s="13"/>
      <c r="AE41" s="13"/>
      <c r="AF41" s="13"/>
      <c r="AG41" s="38"/>
      <c r="AH41" s="38"/>
    </row>
    <row r="42" spans="1:34" ht="18">
      <c r="A42" s="11">
        <v>35</v>
      </c>
      <c r="B42" s="18" t="s">
        <v>41</v>
      </c>
      <c r="C42" s="11">
        <v>22</v>
      </c>
      <c r="D42" s="11">
        <v>24</v>
      </c>
      <c r="E42" s="11">
        <v>40</v>
      </c>
      <c r="F42" s="11">
        <v>36</v>
      </c>
      <c r="G42" s="11">
        <v>50</v>
      </c>
      <c r="H42" s="11">
        <v>45</v>
      </c>
      <c r="I42" s="11">
        <v>17.5</v>
      </c>
      <c r="J42" s="22">
        <v>17</v>
      </c>
      <c r="K42" s="22">
        <v>16.2</v>
      </c>
      <c r="L42" s="13">
        <v>15.7</v>
      </c>
      <c r="M42" s="12">
        <f t="shared" si="3"/>
        <v>-0.5</v>
      </c>
      <c r="N42" s="12">
        <f t="shared" si="4"/>
        <v>-0.8000000000000007</v>
      </c>
      <c r="O42" s="12">
        <f t="shared" si="5"/>
        <v>-0.5</v>
      </c>
      <c r="P42" s="11">
        <v>24</v>
      </c>
      <c r="Q42" s="11">
        <v>24</v>
      </c>
      <c r="R42" s="11">
        <v>28</v>
      </c>
      <c r="S42" s="11">
        <v>28</v>
      </c>
      <c r="T42" s="38">
        <f t="shared" si="6"/>
        <v>0</v>
      </c>
      <c r="U42" s="38">
        <f t="shared" si="7"/>
        <v>4</v>
      </c>
      <c r="V42" s="38">
        <f t="shared" si="8"/>
        <v>0</v>
      </c>
      <c r="W42" s="13">
        <v>6.3</v>
      </c>
      <c r="X42" s="33">
        <v>8</v>
      </c>
      <c r="Y42" s="33">
        <v>7.1</v>
      </c>
      <c r="Z42" s="13">
        <v>7.3</v>
      </c>
      <c r="AA42" s="38">
        <f t="shared" si="15"/>
        <v>1.7000000000000002</v>
      </c>
      <c r="AB42" s="38">
        <f t="shared" si="10"/>
        <v>-0.9000000000000004</v>
      </c>
      <c r="AC42" s="38">
        <f t="shared" si="11"/>
        <v>0.20000000000000018</v>
      </c>
      <c r="AD42" s="13"/>
      <c r="AE42" s="13"/>
      <c r="AF42" s="13"/>
      <c r="AG42" s="12"/>
      <c r="AH42" s="12"/>
    </row>
    <row r="43" ht="15">
      <c r="B43" s="5" t="s">
        <v>36</v>
      </c>
    </row>
  </sheetData>
  <sheetProtection/>
  <mergeCells count="32">
    <mergeCell ref="AF5:AF6"/>
    <mergeCell ref="A1:V1"/>
    <mergeCell ref="W4:AC4"/>
    <mergeCell ref="W5:W6"/>
    <mergeCell ref="Z5:Z6"/>
    <mergeCell ref="G4:H4"/>
    <mergeCell ref="AG5:AH5"/>
    <mergeCell ref="AE5:AE6"/>
    <mergeCell ref="F5:F6"/>
    <mergeCell ref="I4:O4"/>
    <mergeCell ref="P4:V4"/>
    <mergeCell ref="I5:I6"/>
    <mergeCell ref="S5:S6"/>
    <mergeCell ref="J5:J6"/>
    <mergeCell ref="AD4:AH4"/>
    <mergeCell ref="AD5:AD6"/>
    <mergeCell ref="T5:V5"/>
    <mergeCell ref="X5:X6"/>
    <mergeCell ref="Y5:Y6"/>
    <mergeCell ref="AA5:AC5"/>
    <mergeCell ref="G5:G6"/>
    <mergeCell ref="H5:H6"/>
    <mergeCell ref="A4:A6"/>
    <mergeCell ref="B4:B6"/>
    <mergeCell ref="Q5:Q6"/>
    <mergeCell ref="R5:R6"/>
    <mergeCell ref="K5:K6"/>
    <mergeCell ref="M5:O5"/>
    <mergeCell ref="L5:L6"/>
    <mergeCell ref="P5:P6"/>
    <mergeCell ref="E4:F4"/>
    <mergeCell ref="E5:E6"/>
  </mergeCells>
  <printOptions/>
  <pageMargins left="1" right="1" top="1" bottom="0.5" header="0.5" footer="1"/>
  <pageSetup horizontalDpi="600" verticalDpi="600" orientation="landscape" paperSize="9" scale="45" r:id="rId3"/>
  <headerFooter alignWithMargins="0">
    <oddHeader>&amp;C&amp;"Arial,Bold"&amp;14Number of Sample Units, population covered vs CBR, IMR, CDR &amp; TFR - India &amp; States/UTs</oddHeader>
  </headerFooter>
  <colBreaks count="1" manualBreakCount="1">
    <brk id="22" max="4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43"/>
  <sheetViews>
    <sheetView tabSelected="1" view="pageBreakPreview" zoomScaleSheetLayoutView="100" zoomScalePageLayoutView="0" workbookViewId="0" topLeftCell="A1">
      <pane xSplit="2" ySplit="6" topLeftCell="C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0" sqref="B20"/>
    </sheetView>
  </sheetViews>
  <sheetFormatPr defaultColWidth="9.140625" defaultRowHeight="12.75"/>
  <cols>
    <col min="1" max="1" width="8.00390625" style="0" bestFit="1" customWidth="1"/>
    <col min="2" max="2" width="19.421875" style="0" customWidth="1"/>
    <col min="3" max="8" width="9.7109375" style="0" customWidth="1"/>
    <col min="9" max="9" width="9.7109375" style="84" customWidth="1"/>
    <col min="10" max="10" width="8.00390625" style="0" customWidth="1"/>
    <col min="11" max="17" width="8.421875" style="0" customWidth="1"/>
    <col min="18" max="23" width="9.7109375" style="0" customWidth="1"/>
    <col min="24" max="24" width="9.7109375" style="84" customWidth="1"/>
    <col min="25" max="25" width="8.00390625" style="0" customWidth="1"/>
    <col min="26" max="32" width="8.421875" style="0" customWidth="1"/>
    <col min="33" max="38" width="9.7109375" style="0" customWidth="1"/>
    <col min="39" max="39" width="9.7109375" style="84" customWidth="1"/>
    <col min="40" max="40" width="8.00390625" style="0" customWidth="1"/>
    <col min="41" max="47" width="8.421875" style="0" customWidth="1"/>
    <col min="48" max="53" width="9.7109375" style="0" customWidth="1"/>
    <col min="54" max="54" width="8.00390625" style="0" customWidth="1"/>
    <col min="55" max="60" width="8.421875" style="0" customWidth="1"/>
  </cols>
  <sheetData>
    <row r="1" spans="1:60" ht="24" thickBo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</row>
    <row r="2" spans="1:2" ht="13.5" hidden="1" thickBot="1">
      <c r="A2" s="1"/>
      <c r="B2" s="2"/>
    </row>
    <row r="3" spans="1:60" ht="17.25" hidden="1" thickBot="1">
      <c r="A3" s="3"/>
      <c r="B3" s="3"/>
      <c r="C3" s="4"/>
      <c r="D3" s="4"/>
      <c r="E3" s="4"/>
      <c r="F3" s="4"/>
      <c r="G3" s="4"/>
      <c r="H3" s="4"/>
      <c r="I3" s="8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85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8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24.75" customHeight="1">
      <c r="A4" s="114" t="s">
        <v>51</v>
      </c>
      <c r="B4" s="116" t="s">
        <v>0</v>
      </c>
      <c r="C4" s="139" t="s">
        <v>42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 t="s">
        <v>43</v>
      </c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4"/>
      <c r="AG4" s="123" t="s">
        <v>45</v>
      </c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81"/>
      <c r="AV4" s="139" t="s">
        <v>46</v>
      </c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</row>
    <row r="5" spans="1:60" ht="24" customHeight="1">
      <c r="A5" s="115"/>
      <c r="B5" s="117"/>
      <c r="C5" s="130">
        <v>2003</v>
      </c>
      <c r="D5" s="118">
        <v>2004</v>
      </c>
      <c r="E5" s="118">
        <v>2005</v>
      </c>
      <c r="F5" s="118">
        <v>2006</v>
      </c>
      <c r="G5" s="118">
        <v>2007</v>
      </c>
      <c r="H5" s="118">
        <v>2008</v>
      </c>
      <c r="I5" s="142">
        <v>2009</v>
      </c>
      <c r="J5" s="135" t="s">
        <v>59</v>
      </c>
      <c r="K5" s="136"/>
      <c r="L5" s="134" t="s">
        <v>53</v>
      </c>
      <c r="M5" s="134"/>
      <c r="N5" s="134"/>
      <c r="O5" s="134"/>
      <c r="P5" s="134"/>
      <c r="Q5" s="134"/>
      <c r="R5" s="128">
        <v>2003</v>
      </c>
      <c r="S5" s="118">
        <v>2004</v>
      </c>
      <c r="T5" s="118">
        <v>2005</v>
      </c>
      <c r="U5" s="118">
        <v>2006</v>
      </c>
      <c r="V5" s="118">
        <v>2007</v>
      </c>
      <c r="W5" s="118">
        <v>2008</v>
      </c>
      <c r="X5" s="142">
        <v>2009</v>
      </c>
      <c r="Y5" s="135" t="s">
        <v>59</v>
      </c>
      <c r="Z5" s="136"/>
      <c r="AA5" s="135" t="s">
        <v>53</v>
      </c>
      <c r="AB5" s="121"/>
      <c r="AC5" s="121"/>
      <c r="AD5" s="121"/>
      <c r="AE5" s="121"/>
      <c r="AF5" s="136"/>
      <c r="AG5" s="128">
        <v>2003</v>
      </c>
      <c r="AH5" s="118">
        <v>2004</v>
      </c>
      <c r="AI5" s="118">
        <v>2005</v>
      </c>
      <c r="AJ5" s="118">
        <v>2006</v>
      </c>
      <c r="AK5" s="118">
        <v>2007</v>
      </c>
      <c r="AL5" s="132">
        <v>2008</v>
      </c>
      <c r="AM5" s="142">
        <v>2009</v>
      </c>
      <c r="AN5" s="135" t="s">
        <v>59</v>
      </c>
      <c r="AO5" s="136"/>
      <c r="AP5" s="134" t="s">
        <v>53</v>
      </c>
      <c r="AQ5" s="134"/>
      <c r="AR5" s="134"/>
      <c r="AS5" s="134"/>
      <c r="AT5" s="134"/>
      <c r="AU5" s="54"/>
      <c r="AV5" s="129">
        <v>2003</v>
      </c>
      <c r="AW5" s="119">
        <v>2004</v>
      </c>
      <c r="AX5" s="119">
        <v>2005</v>
      </c>
      <c r="AY5" s="119">
        <v>2006</v>
      </c>
      <c r="AZ5" s="119">
        <v>2007</v>
      </c>
      <c r="BA5" s="137">
        <v>2008</v>
      </c>
      <c r="BB5" s="135" t="s">
        <v>59</v>
      </c>
      <c r="BC5" s="136"/>
      <c r="BD5" s="134" t="s">
        <v>53</v>
      </c>
      <c r="BE5" s="134"/>
      <c r="BF5" s="134"/>
      <c r="BG5" s="134"/>
      <c r="BH5" s="140"/>
    </row>
    <row r="6" spans="1:60" ht="37.5" customHeight="1">
      <c r="A6" s="115"/>
      <c r="B6" s="117"/>
      <c r="C6" s="131"/>
      <c r="D6" s="119"/>
      <c r="E6" s="119"/>
      <c r="F6" s="119"/>
      <c r="G6" s="119"/>
      <c r="H6" s="119"/>
      <c r="I6" s="143"/>
      <c r="J6" s="80">
        <v>2005</v>
      </c>
      <c r="K6" s="110">
        <v>2009</v>
      </c>
      <c r="L6" s="39" t="s">
        <v>54</v>
      </c>
      <c r="M6" s="10" t="s">
        <v>55</v>
      </c>
      <c r="N6" s="10" t="s">
        <v>56</v>
      </c>
      <c r="O6" s="10" t="s">
        <v>57</v>
      </c>
      <c r="P6" s="10" t="s">
        <v>58</v>
      </c>
      <c r="Q6" s="10" t="s">
        <v>60</v>
      </c>
      <c r="R6" s="129"/>
      <c r="S6" s="119"/>
      <c r="T6" s="119"/>
      <c r="U6" s="119"/>
      <c r="V6" s="119"/>
      <c r="W6" s="119"/>
      <c r="X6" s="143"/>
      <c r="Y6" s="105">
        <v>2005</v>
      </c>
      <c r="Z6" s="91">
        <v>2009</v>
      </c>
      <c r="AA6" s="82" t="s">
        <v>54</v>
      </c>
      <c r="AB6" s="10" t="s">
        <v>55</v>
      </c>
      <c r="AC6" s="10" t="s">
        <v>56</v>
      </c>
      <c r="AD6" s="10" t="s">
        <v>57</v>
      </c>
      <c r="AE6" s="10" t="s">
        <v>58</v>
      </c>
      <c r="AF6" s="83" t="s">
        <v>60</v>
      </c>
      <c r="AG6" s="129"/>
      <c r="AH6" s="119"/>
      <c r="AI6" s="119"/>
      <c r="AJ6" s="119"/>
      <c r="AK6" s="119"/>
      <c r="AL6" s="133"/>
      <c r="AM6" s="143"/>
      <c r="AN6" s="105">
        <v>2005</v>
      </c>
      <c r="AO6" s="91">
        <v>2009</v>
      </c>
      <c r="AP6" s="39" t="s">
        <v>54</v>
      </c>
      <c r="AQ6" s="10" t="s">
        <v>55</v>
      </c>
      <c r="AR6" s="10" t="s">
        <v>56</v>
      </c>
      <c r="AS6" s="10" t="s">
        <v>57</v>
      </c>
      <c r="AT6" s="90" t="s">
        <v>58</v>
      </c>
      <c r="AU6" s="54" t="s">
        <v>60</v>
      </c>
      <c r="AV6" s="141"/>
      <c r="AW6" s="125"/>
      <c r="AX6" s="119"/>
      <c r="AY6" s="119"/>
      <c r="AZ6" s="119"/>
      <c r="BA6" s="138"/>
      <c r="BB6" s="105">
        <v>2005</v>
      </c>
      <c r="BC6" s="91">
        <v>2008</v>
      </c>
      <c r="BD6" s="39" t="s">
        <v>54</v>
      </c>
      <c r="BE6" s="10" t="s">
        <v>55</v>
      </c>
      <c r="BF6" s="10" t="s">
        <v>56</v>
      </c>
      <c r="BG6" s="10" t="s">
        <v>57</v>
      </c>
      <c r="BH6" s="54" t="s">
        <v>58</v>
      </c>
    </row>
    <row r="7" spans="1:60" s="6" customFormat="1" ht="21">
      <c r="A7" s="25"/>
      <c r="B7" s="26" t="s">
        <v>21</v>
      </c>
      <c r="C7" s="75">
        <v>24.8</v>
      </c>
      <c r="D7" s="28">
        <v>24.1</v>
      </c>
      <c r="E7" s="28">
        <v>23.8</v>
      </c>
      <c r="F7" s="28">
        <v>23.5</v>
      </c>
      <c r="G7" s="41">
        <v>23.1</v>
      </c>
      <c r="H7" s="41">
        <v>22.8</v>
      </c>
      <c r="I7" s="86">
        <v>22.5</v>
      </c>
      <c r="J7" s="78"/>
      <c r="K7" s="111"/>
      <c r="L7" s="51">
        <f aca="true" t="shared" si="0" ref="L7:N22">D7-C7</f>
        <v>-0.6999999999999993</v>
      </c>
      <c r="M7" s="29">
        <f t="shared" si="0"/>
        <v>-0.3000000000000007</v>
      </c>
      <c r="N7" s="29">
        <f t="shared" si="0"/>
        <v>-0.3000000000000007</v>
      </c>
      <c r="O7" s="29">
        <f aca="true" t="shared" si="1" ref="O7:Q8">G7-F7</f>
        <v>-0.3999999999999986</v>
      </c>
      <c r="P7" s="29">
        <f t="shared" si="1"/>
        <v>-0.3000000000000007</v>
      </c>
      <c r="Q7" s="29">
        <f t="shared" si="1"/>
        <v>-0.3000000000000007</v>
      </c>
      <c r="R7" s="30">
        <v>60</v>
      </c>
      <c r="S7" s="30">
        <v>58</v>
      </c>
      <c r="T7" s="27">
        <v>58</v>
      </c>
      <c r="U7" s="27">
        <v>57</v>
      </c>
      <c r="V7" s="43">
        <v>55</v>
      </c>
      <c r="W7" s="43">
        <v>53</v>
      </c>
      <c r="X7" s="88">
        <v>50</v>
      </c>
      <c r="Y7" s="109"/>
      <c r="Z7" s="92"/>
      <c r="AA7" s="60">
        <f aca="true" t="shared" si="2" ref="AA7:AC22">S7-R7</f>
        <v>-2</v>
      </c>
      <c r="AB7" s="29">
        <f t="shared" si="2"/>
        <v>0</v>
      </c>
      <c r="AC7" s="29">
        <f t="shared" si="2"/>
        <v>-1</v>
      </c>
      <c r="AD7" s="29">
        <f aca="true" t="shared" si="3" ref="AD7:AD42">V7-U7</f>
        <v>-2</v>
      </c>
      <c r="AE7" s="29">
        <f aca="true" t="shared" si="4" ref="AE7:AF42">W7-V7</f>
        <v>-2</v>
      </c>
      <c r="AF7" s="94">
        <f t="shared" si="4"/>
        <v>-3</v>
      </c>
      <c r="AG7" s="71">
        <v>8</v>
      </c>
      <c r="AH7" s="49">
        <v>7.5</v>
      </c>
      <c r="AI7" s="49">
        <v>7.6</v>
      </c>
      <c r="AJ7" s="49">
        <v>7.5</v>
      </c>
      <c r="AK7" s="50">
        <v>7.4</v>
      </c>
      <c r="AL7" s="96">
        <v>7.4</v>
      </c>
      <c r="AM7" s="86">
        <v>7.3</v>
      </c>
      <c r="AN7" s="106"/>
      <c r="AO7" s="78"/>
      <c r="AP7" s="60">
        <f aca="true" t="shared" si="5" ref="AP7:AR22">AH7-AG7</f>
        <v>-0.5</v>
      </c>
      <c r="AQ7" s="29">
        <f t="shared" si="5"/>
        <v>0.09999999999999964</v>
      </c>
      <c r="AR7" s="29">
        <f t="shared" si="5"/>
        <v>-0.09999999999999964</v>
      </c>
      <c r="AS7" s="29">
        <f aca="true" t="shared" si="6" ref="AS7:AS42">AK7-AJ7</f>
        <v>-0.09999999999999964</v>
      </c>
      <c r="AT7" s="100">
        <f aca="true" t="shared" si="7" ref="AT7:AU42">AL7-AK7</f>
        <v>0</v>
      </c>
      <c r="AU7" s="61">
        <f t="shared" si="7"/>
        <v>-0.10000000000000053</v>
      </c>
      <c r="AV7" s="56">
        <v>3</v>
      </c>
      <c r="AW7" s="21">
        <v>2.9</v>
      </c>
      <c r="AX7" s="32">
        <v>2.9</v>
      </c>
      <c r="AY7" s="47">
        <v>2.8</v>
      </c>
      <c r="AZ7" s="47">
        <v>2.7</v>
      </c>
      <c r="BA7" s="65">
        <v>2.6</v>
      </c>
      <c r="BB7" s="106"/>
      <c r="BC7" s="78"/>
      <c r="BD7" s="60">
        <f>AW7-AV7</f>
        <v>-0.10000000000000009</v>
      </c>
      <c r="BE7" s="29">
        <f>AX7-AW7</f>
        <v>0</v>
      </c>
      <c r="BF7" s="29">
        <f aca="true" t="shared" si="8" ref="BF7:BF29">AY7-AX7</f>
        <v>-0.10000000000000009</v>
      </c>
      <c r="BG7" s="29">
        <f aca="true" t="shared" si="9" ref="BG7:BG24">AZ7-AY7</f>
        <v>-0.09999999999999964</v>
      </c>
      <c r="BH7" s="61">
        <f aca="true" t="shared" si="10" ref="BH7:BH24">BA7-AZ7</f>
        <v>-0.10000000000000009</v>
      </c>
    </row>
    <row r="8" spans="1:60" ht="25.5" customHeight="1">
      <c r="A8" s="16">
        <v>1</v>
      </c>
      <c r="B8" s="17" t="s">
        <v>1</v>
      </c>
      <c r="C8" s="76">
        <v>20.4</v>
      </c>
      <c r="D8" s="22">
        <v>19</v>
      </c>
      <c r="E8" s="22">
        <v>19.1</v>
      </c>
      <c r="F8" s="13">
        <v>18.9</v>
      </c>
      <c r="G8" s="42">
        <v>18.7</v>
      </c>
      <c r="H8" s="42">
        <v>18.4</v>
      </c>
      <c r="I8" s="87">
        <v>18.3</v>
      </c>
      <c r="J8" s="79">
        <f>RANK(E8,$E$8:$E$42,1)</f>
        <v>16</v>
      </c>
      <c r="K8" s="112">
        <f>RANK(I8,$I$8:$I$42,1)</f>
        <v>18</v>
      </c>
      <c r="L8" s="52">
        <f t="shared" si="0"/>
        <v>-1.3999999999999986</v>
      </c>
      <c r="M8" s="38">
        <f t="shared" si="0"/>
        <v>0.10000000000000142</v>
      </c>
      <c r="N8" s="38">
        <f t="shared" si="0"/>
        <v>-0.20000000000000284</v>
      </c>
      <c r="O8" s="38">
        <f t="shared" si="1"/>
        <v>-0.1999999999999993</v>
      </c>
      <c r="P8" s="38">
        <f t="shared" si="1"/>
        <v>-0.3000000000000007</v>
      </c>
      <c r="Q8" s="38">
        <f t="shared" si="1"/>
        <v>-0.09999999999999787</v>
      </c>
      <c r="R8" s="73">
        <v>59</v>
      </c>
      <c r="S8" s="11">
        <v>59</v>
      </c>
      <c r="T8" s="11">
        <v>57</v>
      </c>
      <c r="U8" s="11">
        <v>56</v>
      </c>
      <c r="V8" s="44">
        <v>54</v>
      </c>
      <c r="W8" s="44">
        <v>52</v>
      </c>
      <c r="X8" s="93">
        <v>49</v>
      </c>
      <c r="Y8" s="107">
        <f>RANK(T8,$T$8:$T$42,1)</f>
        <v>27</v>
      </c>
      <c r="Z8" s="79">
        <f>RANK(X8,$X$8:$X$42,1)</f>
        <v>26</v>
      </c>
      <c r="AA8" s="62">
        <f t="shared" si="2"/>
        <v>0</v>
      </c>
      <c r="AB8" s="38">
        <f t="shared" si="2"/>
        <v>-2</v>
      </c>
      <c r="AC8" s="38">
        <f t="shared" si="2"/>
        <v>-1</v>
      </c>
      <c r="AD8" s="38">
        <f t="shared" si="3"/>
        <v>-2</v>
      </c>
      <c r="AE8" s="38">
        <f t="shared" si="4"/>
        <v>-2</v>
      </c>
      <c r="AF8" s="95">
        <f t="shared" si="4"/>
        <v>-3</v>
      </c>
      <c r="AG8" s="58">
        <v>8</v>
      </c>
      <c r="AH8" s="13">
        <v>7</v>
      </c>
      <c r="AI8" s="13">
        <v>7.3</v>
      </c>
      <c r="AJ8" s="13">
        <v>7.3</v>
      </c>
      <c r="AK8" s="13">
        <v>7.4</v>
      </c>
      <c r="AL8" s="97">
        <v>7.5</v>
      </c>
      <c r="AM8" s="87">
        <v>7.6</v>
      </c>
      <c r="AN8" s="107">
        <f>RANK(AI8,$AI$8:$AI$42,1)</f>
        <v>25</v>
      </c>
      <c r="AO8" s="79">
        <f>RANK(AM8,$AM$8:$AM$42,1)</f>
        <v>28</v>
      </c>
      <c r="AP8" s="62">
        <f t="shared" si="5"/>
        <v>-1</v>
      </c>
      <c r="AQ8" s="38">
        <f t="shared" si="5"/>
        <v>0.2999999999999998</v>
      </c>
      <c r="AR8" s="38">
        <f t="shared" si="5"/>
        <v>0</v>
      </c>
      <c r="AS8" s="38">
        <f t="shared" si="6"/>
        <v>0.10000000000000053</v>
      </c>
      <c r="AT8" s="101">
        <f t="shared" si="7"/>
        <v>0.09999999999999964</v>
      </c>
      <c r="AU8" s="63">
        <f t="shared" si="7"/>
        <v>0.09999999999999964</v>
      </c>
      <c r="AV8" s="57">
        <v>2.2</v>
      </c>
      <c r="AW8" s="19">
        <v>2.1</v>
      </c>
      <c r="AX8" s="19">
        <v>2</v>
      </c>
      <c r="AY8" s="48">
        <v>2</v>
      </c>
      <c r="AZ8" s="48">
        <v>1.9</v>
      </c>
      <c r="BA8" s="66">
        <v>1.8</v>
      </c>
      <c r="BB8" s="107">
        <f>RANK(AX8,$AX$8:$AX$42,1)</f>
        <v>3</v>
      </c>
      <c r="BC8" s="79">
        <f>RANK(BA8,$BA$8:$BA$42,1)</f>
        <v>3</v>
      </c>
      <c r="BD8" s="62">
        <f>AW8-AV8</f>
        <v>-0.10000000000000009</v>
      </c>
      <c r="BE8" s="38">
        <f>AX8-AW8</f>
        <v>-0.10000000000000009</v>
      </c>
      <c r="BF8" s="38">
        <f t="shared" si="8"/>
        <v>0</v>
      </c>
      <c r="BG8" s="38">
        <f t="shared" si="9"/>
        <v>-0.10000000000000009</v>
      </c>
      <c r="BH8" s="63">
        <f t="shared" si="10"/>
        <v>-0.09999999999999987</v>
      </c>
    </row>
    <row r="9" spans="1:60" ht="18.75">
      <c r="A9" s="16">
        <v>2</v>
      </c>
      <c r="B9" s="17" t="s">
        <v>2</v>
      </c>
      <c r="C9" s="76">
        <v>26.3</v>
      </c>
      <c r="D9" s="22">
        <v>25.1</v>
      </c>
      <c r="E9" s="22">
        <v>25</v>
      </c>
      <c r="F9" s="13">
        <v>24.6</v>
      </c>
      <c r="G9" s="42">
        <v>24.3</v>
      </c>
      <c r="H9" s="42">
        <v>23.9</v>
      </c>
      <c r="I9" s="87">
        <v>23.6</v>
      </c>
      <c r="J9" s="79">
        <f aca="true" t="shared" si="11" ref="J9:J42">RANK(E9,$E$8:$E$42,1)</f>
        <v>27</v>
      </c>
      <c r="K9" s="112">
        <f aca="true" t="shared" si="12" ref="K9:K42">RANK(I9,$I$8:$I$42,1)</f>
        <v>27</v>
      </c>
      <c r="L9" s="52">
        <f t="shared" si="0"/>
        <v>-1.1999999999999993</v>
      </c>
      <c r="M9" s="38">
        <f t="shared" si="0"/>
        <v>-0.10000000000000142</v>
      </c>
      <c r="N9" s="38">
        <f t="shared" si="0"/>
        <v>-0.3999999999999986</v>
      </c>
      <c r="O9" s="38">
        <f aca="true" t="shared" si="13" ref="O9:O42">G9-F9</f>
        <v>-0.3000000000000007</v>
      </c>
      <c r="P9" s="38">
        <f aca="true" t="shared" si="14" ref="P9:P42">H9-G9</f>
        <v>-0.40000000000000213</v>
      </c>
      <c r="Q9" s="38">
        <f aca="true" t="shared" si="15" ref="Q9:Q42">I9-H9</f>
        <v>-0.29999999999999716</v>
      </c>
      <c r="R9" s="73">
        <v>67</v>
      </c>
      <c r="S9" s="11">
        <v>66</v>
      </c>
      <c r="T9" s="11">
        <v>68</v>
      </c>
      <c r="U9" s="11">
        <v>67</v>
      </c>
      <c r="V9" s="44">
        <v>66</v>
      </c>
      <c r="W9" s="44">
        <v>64</v>
      </c>
      <c r="X9" s="89">
        <v>61</v>
      </c>
      <c r="Y9" s="107">
        <f aca="true" t="shared" si="16" ref="Y9:Y42">RANK(T9,$T$8:$T$42,1)</f>
        <v>31</v>
      </c>
      <c r="Z9" s="79">
        <f aca="true" t="shared" si="17" ref="Z9:Z42">RANK(X9,$X$8:$X$42,1)</f>
        <v>32</v>
      </c>
      <c r="AA9" s="62">
        <f t="shared" si="2"/>
        <v>-1</v>
      </c>
      <c r="AB9" s="38">
        <f t="shared" si="2"/>
        <v>2</v>
      </c>
      <c r="AC9" s="38">
        <f t="shared" si="2"/>
        <v>-1</v>
      </c>
      <c r="AD9" s="38">
        <f t="shared" si="3"/>
        <v>-1</v>
      </c>
      <c r="AE9" s="38">
        <f t="shared" si="4"/>
        <v>-2</v>
      </c>
      <c r="AF9" s="95">
        <f t="shared" si="4"/>
        <v>-3</v>
      </c>
      <c r="AG9" s="72">
        <v>9.1</v>
      </c>
      <c r="AH9" s="14">
        <v>8.8</v>
      </c>
      <c r="AI9" s="14">
        <v>8.7</v>
      </c>
      <c r="AJ9" s="14">
        <v>8.7</v>
      </c>
      <c r="AK9" s="14">
        <v>8.6</v>
      </c>
      <c r="AL9" s="98">
        <v>8.6</v>
      </c>
      <c r="AM9" s="87">
        <v>8.4</v>
      </c>
      <c r="AN9" s="107">
        <f aca="true" t="shared" si="18" ref="AN9:AN42">RANK(AI9,$AI$8:$AI$42,1)</f>
        <v>32</v>
      </c>
      <c r="AO9" s="79">
        <f aca="true" t="shared" si="19" ref="AO9:AO42">RANK(AM9,$AM$8:$AM$42,1)</f>
        <v>33</v>
      </c>
      <c r="AP9" s="62">
        <f t="shared" si="5"/>
        <v>-0.29999999999999893</v>
      </c>
      <c r="AQ9" s="38">
        <f t="shared" si="5"/>
        <v>-0.10000000000000142</v>
      </c>
      <c r="AR9" s="38">
        <f t="shared" si="5"/>
        <v>0</v>
      </c>
      <c r="AS9" s="38">
        <f t="shared" si="6"/>
        <v>-0.09999999999999964</v>
      </c>
      <c r="AT9" s="101">
        <f t="shared" si="7"/>
        <v>0</v>
      </c>
      <c r="AU9" s="63">
        <f t="shared" si="7"/>
        <v>-0.1999999999999993</v>
      </c>
      <c r="AV9" s="57">
        <v>2.9</v>
      </c>
      <c r="AW9" s="19">
        <v>2.9</v>
      </c>
      <c r="AX9" s="19">
        <v>2.9</v>
      </c>
      <c r="AY9" s="48">
        <v>2.7</v>
      </c>
      <c r="AZ9" s="48">
        <v>2.7</v>
      </c>
      <c r="BA9" s="66">
        <v>2.6</v>
      </c>
      <c r="BB9" s="107">
        <f aca="true" t="shared" si="20" ref="BB9:BB29">RANK(AX9,$AX$8:$AX$42,1)</f>
        <v>14</v>
      </c>
      <c r="BC9" s="79">
        <f aca="true" t="shared" si="21" ref="BC9:BC29">RANK(BA9,$BA$8:$BA$42,1)</f>
        <v>14</v>
      </c>
      <c r="BD9" s="62">
        <f aca="true" t="shared" si="22" ref="BD9:BE24">AW9-AV9</f>
        <v>0</v>
      </c>
      <c r="BE9" s="38">
        <f t="shared" si="22"/>
        <v>0</v>
      </c>
      <c r="BF9" s="38">
        <f t="shared" si="8"/>
        <v>-0.19999999999999973</v>
      </c>
      <c r="BG9" s="38">
        <f t="shared" si="9"/>
        <v>0</v>
      </c>
      <c r="BH9" s="63">
        <f t="shared" si="10"/>
        <v>-0.10000000000000009</v>
      </c>
    </row>
    <row r="10" spans="1:60" ht="18.75">
      <c r="A10" s="16">
        <v>3</v>
      </c>
      <c r="B10" s="17" t="s">
        <v>3</v>
      </c>
      <c r="C10" s="76">
        <v>30.7</v>
      </c>
      <c r="D10" s="22">
        <v>30.2</v>
      </c>
      <c r="E10" s="22">
        <v>30.4</v>
      </c>
      <c r="F10" s="13">
        <v>29.9</v>
      </c>
      <c r="G10" s="42">
        <v>29.4</v>
      </c>
      <c r="H10" s="42">
        <v>28.9</v>
      </c>
      <c r="I10" s="87">
        <v>28.5</v>
      </c>
      <c r="J10" s="79">
        <f t="shared" si="11"/>
        <v>34</v>
      </c>
      <c r="K10" s="112">
        <f t="shared" si="12"/>
        <v>34</v>
      </c>
      <c r="L10" s="52">
        <f t="shared" si="0"/>
        <v>-0.5</v>
      </c>
      <c r="M10" s="38">
        <f t="shared" si="0"/>
        <v>0.1999999999999993</v>
      </c>
      <c r="N10" s="38">
        <f t="shared" si="0"/>
        <v>-0.5</v>
      </c>
      <c r="O10" s="38">
        <f t="shared" si="13"/>
        <v>-0.5</v>
      </c>
      <c r="P10" s="38">
        <f t="shared" si="14"/>
        <v>-0.5</v>
      </c>
      <c r="Q10" s="38">
        <f t="shared" si="15"/>
        <v>-0.3999999999999986</v>
      </c>
      <c r="R10" s="73">
        <v>60</v>
      </c>
      <c r="S10" s="11">
        <v>61</v>
      </c>
      <c r="T10" s="11">
        <v>61</v>
      </c>
      <c r="U10" s="11">
        <v>60</v>
      </c>
      <c r="V10" s="44">
        <v>58</v>
      </c>
      <c r="W10" s="44">
        <v>56</v>
      </c>
      <c r="X10" s="89">
        <v>52</v>
      </c>
      <c r="Y10" s="107">
        <f t="shared" si="16"/>
        <v>29</v>
      </c>
      <c r="Z10" s="79">
        <f t="shared" si="17"/>
        <v>28</v>
      </c>
      <c r="AA10" s="62">
        <f t="shared" si="2"/>
        <v>1</v>
      </c>
      <c r="AB10" s="38">
        <f t="shared" si="2"/>
        <v>0</v>
      </c>
      <c r="AC10" s="38">
        <f t="shared" si="2"/>
        <v>-1</v>
      </c>
      <c r="AD10" s="38">
        <f t="shared" si="3"/>
        <v>-2</v>
      </c>
      <c r="AE10" s="38">
        <f t="shared" si="4"/>
        <v>-2</v>
      </c>
      <c r="AF10" s="95">
        <f t="shared" si="4"/>
        <v>-4</v>
      </c>
      <c r="AG10" s="58">
        <v>7.9</v>
      </c>
      <c r="AH10" s="13">
        <v>8.1</v>
      </c>
      <c r="AI10" s="13">
        <v>8.1</v>
      </c>
      <c r="AJ10" s="13">
        <v>7.7</v>
      </c>
      <c r="AK10" s="13">
        <v>7.5</v>
      </c>
      <c r="AL10" s="97">
        <v>7.3</v>
      </c>
      <c r="AM10" s="87">
        <v>7</v>
      </c>
      <c r="AN10" s="107">
        <f t="shared" si="18"/>
        <v>30</v>
      </c>
      <c r="AO10" s="79">
        <f t="shared" si="19"/>
        <v>22</v>
      </c>
      <c r="AP10" s="62">
        <f t="shared" si="5"/>
        <v>0.1999999999999993</v>
      </c>
      <c r="AQ10" s="38">
        <f t="shared" si="5"/>
        <v>0</v>
      </c>
      <c r="AR10" s="38">
        <f t="shared" si="5"/>
        <v>-0.39999999999999947</v>
      </c>
      <c r="AS10" s="38">
        <f t="shared" si="6"/>
        <v>-0.20000000000000018</v>
      </c>
      <c r="AT10" s="101">
        <f t="shared" si="7"/>
        <v>-0.20000000000000018</v>
      </c>
      <c r="AU10" s="63">
        <f t="shared" si="7"/>
        <v>-0.2999999999999998</v>
      </c>
      <c r="AV10" s="57">
        <v>4.2</v>
      </c>
      <c r="AW10" s="19">
        <v>4.3</v>
      </c>
      <c r="AX10" s="19">
        <v>4.3</v>
      </c>
      <c r="AY10" s="48">
        <v>4.2</v>
      </c>
      <c r="AZ10" s="48">
        <v>3.9</v>
      </c>
      <c r="BA10" s="66">
        <v>3.9</v>
      </c>
      <c r="BB10" s="107">
        <f t="shared" si="20"/>
        <v>20</v>
      </c>
      <c r="BC10" s="79">
        <f t="shared" si="21"/>
        <v>20</v>
      </c>
      <c r="BD10" s="62">
        <f t="shared" si="22"/>
        <v>0.09999999999999964</v>
      </c>
      <c r="BE10" s="38">
        <f t="shared" si="22"/>
        <v>0</v>
      </c>
      <c r="BF10" s="38">
        <f t="shared" si="8"/>
        <v>-0.09999999999999964</v>
      </c>
      <c r="BG10" s="38">
        <f t="shared" si="9"/>
        <v>-0.30000000000000027</v>
      </c>
      <c r="BH10" s="63">
        <f t="shared" si="10"/>
        <v>0</v>
      </c>
    </row>
    <row r="11" spans="1:60" ht="18.75">
      <c r="A11" s="16">
        <v>4</v>
      </c>
      <c r="B11" s="17" t="s">
        <v>61</v>
      </c>
      <c r="C11" s="76">
        <v>25.2</v>
      </c>
      <c r="D11" s="22">
        <v>27.4</v>
      </c>
      <c r="E11" s="22">
        <v>27.2</v>
      </c>
      <c r="F11" s="13">
        <v>26.9</v>
      </c>
      <c r="G11" s="42">
        <v>26.5</v>
      </c>
      <c r="H11" s="42">
        <v>26.1</v>
      </c>
      <c r="I11" s="87">
        <v>25.7</v>
      </c>
      <c r="J11" s="79">
        <f t="shared" si="11"/>
        <v>30</v>
      </c>
      <c r="K11" s="112">
        <f t="shared" si="12"/>
        <v>30</v>
      </c>
      <c r="L11" s="52">
        <f t="shared" si="0"/>
        <v>2.1999999999999993</v>
      </c>
      <c r="M11" s="38">
        <f t="shared" si="0"/>
        <v>-0.1999999999999993</v>
      </c>
      <c r="N11" s="38">
        <f t="shared" si="0"/>
        <v>-0.3000000000000007</v>
      </c>
      <c r="O11" s="38">
        <f t="shared" si="13"/>
        <v>-0.3999999999999986</v>
      </c>
      <c r="P11" s="38">
        <f t="shared" si="14"/>
        <v>-0.3999999999999986</v>
      </c>
      <c r="Q11" s="38">
        <f t="shared" si="15"/>
        <v>-0.40000000000000213</v>
      </c>
      <c r="R11" s="73">
        <v>70</v>
      </c>
      <c r="S11" s="11">
        <v>60</v>
      </c>
      <c r="T11" s="11">
        <v>63</v>
      </c>
      <c r="U11" s="11">
        <v>61</v>
      </c>
      <c r="V11" s="44">
        <v>59</v>
      </c>
      <c r="W11" s="44">
        <v>57</v>
      </c>
      <c r="X11" s="89">
        <v>54</v>
      </c>
      <c r="Y11" s="107">
        <f t="shared" si="16"/>
        <v>30</v>
      </c>
      <c r="Z11" s="79">
        <f t="shared" si="17"/>
        <v>29</v>
      </c>
      <c r="AA11" s="62">
        <f t="shared" si="2"/>
        <v>-10</v>
      </c>
      <c r="AB11" s="38">
        <f t="shared" si="2"/>
        <v>3</v>
      </c>
      <c r="AC11" s="38">
        <f t="shared" si="2"/>
        <v>-2</v>
      </c>
      <c r="AD11" s="38">
        <f t="shared" si="3"/>
        <v>-2</v>
      </c>
      <c r="AE11" s="38">
        <f t="shared" si="4"/>
        <v>-2</v>
      </c>
      <c r="AF11" s="95">
        <f t="shared" si="4"/>
        <v>-3</v>
      </c>
      <c r="AG11" s="58">
        <v>8.5</v>
      </c>
      <c r="AH11" s="13">
        <v>7.7</v>
      </c>
      <c r="AI11" s="13">
        <v>8.1</v>
      </c>
      <c r="AJ11" s="13">
        <v>8.1</v>
      </c>
      <c r="AK11" s="13">
        <v>8.1</v>
      </c>
      <c r="AL11" s="97">
        <v>8.1</v>
      </c>
      <c r="AM11" s="87">
        <v>8.1</v>
      </c>
      <c r="AN11" s="107">
        <f t="shared" si="18"/>
        <v>30</v>
      </c>
      <c r="AO11" s="79">
        <f t="shared" si="19"/>
        <v>30</v>
      </c>
      <c r="AP11" s="62">
        <f t="shared" si="5"/>
        <v>-0.7999999999999998</v>
      </c>
      <c r="AQ11" s="38">
        <f t="shared" si="5"/>
        <v>0.39999999999999947</v>
      </c>
      <c r="AR11" s="38">
        <f t="shared" si="5"/>
        <v>0</v>
      </c>
      <c r="AS11" s="38">
        <f t="shared" si="6"/>
        <v>0</v>
      </c>
      <c r="AT11" s="101">
        <f t="shared" si="7"/>
        <v>0</v>
      </c>
      <c r="AU11" s="63">
        <f t="shared" si="7"/>
        <v>0</v>
      </c>
      <c r="AV11" s="57"/>
      <c r="AW11" s="19">
        <v>3.3</v>
      </c>
      <c r="AX11" s="19">
        <v>3.4</v>
      </c>
      <c r="AY11" s="48">
        <v>3.3</v>
      </c>
      <c r="AZ11" s="48">
        <v>3.1</v>
      </c>
      <c r="BA11" s="66">
        <v>3</v>
      </c>
      <c r="BB11" s="107">
        <f t="shared" si="20"/>
        <v>15</v>
      </c>
      <c r="BC11" s="79">
        <f t="shared" si="21"/>
        <v>15</v>
      </c>
      <c r="BD11" s="70" t="s">
        <v>52</v>
      </c>
      <c r="BE11" s="38">
        <f t="shared" si="22"/>
        <v>0.10000000000000009</v>
      </c>
      <c r="BF11" s="38">
        <f t="shared" si="8"/>
        <v>-0.10000000000000009</v>
      </c>
      <c r="BG11" s="38">
        <f t="shared" si="9"/>
        <v>-0.19999999999999973</v>
      </c>
      <c r="BH11" s="63">
        <f t="shared" si="10"/>
        <v>-0.10000000000000009</v>
      </c>
    </row>
    <row r="12" spans="1:60" ht="18.75">
      <c r="A12" s="16">
        <v>5</v>
      </c>
      <c r="B12" s="17" t="s">
        <v>6</v>
      </c>
      <c r="C12" s="76">
        <v>24.6</v>
      </c>
      <c r="D12" s="22">
        <v>24.3</v>
      </c>
      <c r="E12" s="22">
        <v>23.7</v>
      </c>
      <c r="F12" s="13">
        <v>23.5</v>
      </c>
      <c r="G12" s="42">
        <v>23</v>
      </c>
      <c r="H12" s="42">
        <v>22.6</v>
      </c>
      <c r="I12" s="87">
        <v>22.3</v>
      </c>
      <c r="J12" s="79">
        <f t="shared" si="11"/>
        <v>25</v>
      </c>
      <c r="K12" s="112">
        <f t="shared" si="12"/>
        <v>25</v>
      </c>
      <c r="L12" s="52">
        <f t="shared" si="0"/>
        <v>-0.3000000000000007</v>
      </c>
      <c r="M12" s="38">
        <f t="shared" si="0"/>
        <v>-0.6000000000000014</v>
      </c>
      <c r="N12" s="38">
        <f t="shared" si="0"/>
        <v>-0.1999999999999993</v>
      </c>
      <c r="O12" s="38">
        <f t="shared" si="13"/>
        <v>-0.5</v>
      </c>
      <c r="P12" s="38">
        <f t="shared" si="14"/>
        <v>-0.3999999999999986</v>
      </c>
      <c r="Q12" s="38">
        <f t="shared" si="15"/>
        <v>-0.3000000000000007</v>
      </c>
      <c r="R12" s="73">
        <v>57</v>
      </c>
      <c r="S12" s="11">
        <v>53</v>
      </c>
      <c r="T12" s="11">
        <v>54</v>
      </c>
      <c r="U12" s="11">
        <v>53</v>
      </c>
      <c r="V12" s="44">
        <v>52</v>
      </c>
      <c r="W12" s="44">
        <v>50</v>
      </c>
      <c r="X12" s="89">
        <v>48</v>
      </c>
      <c r="Y12" s="107">
        <f t="shared" si="16"/>
        <v>26</v>
      </c>
      <c r="Z12" s="79">
        <f t="shared" si="17"/>
        <v>25</v>
      </c>
      <c r="AA12" s="62">
        <f t="shared" si="2"/>
        <v>-4</v>
      </c>
      <c r="AB12" s="38">
        <f t="shared" si="2"/>
        <v>1</v>
      </c>
      <c r="AC12" s="38">
        <f t="shared" si="2"/>
        <v>-1</v>
      </c>
      <c r="AD12" s="38">
        <f t="shared" si="3"/>
        <v>-1</v>
      </c>
      <c r="AE12" s="38">
        <f t="shared" si="4"/>
        <v>-2</v>
      </c>
      <c r="AF12" s="95">
        <f t="shared" si="4"/>
        <v>-2</v>
      </c>
      <c r="AG12" s="58">
        <v>7.6</v>
      </c>
      <c r="AH12" s="13">
        <v>6.9</v>
      </c>
      <c r="AI12" s="13">
        <v>7.1</v>
      </c>
      <c r="AJ12" s="13">
        <v>7.3</v>
      </c>
      <c r="AK12" s="13">
        <v>7.2</v>
      </c>
      <c r="AL12" s="97">
        <v>6.9</v>
      </c>
      <c r="AM12" s="87">
        <v>6.9</v>
      </c>
      <c r="AN12" s="107">
        <f t="shared" si="18"/>
        <v>21</v>
      </c>
      <c r="AO12" s="79">
        <f t="shared" si="19"/>
        <v>21</v>
      </c>
      <c r="AP12" s="62">
        <f t="shared" si="5"/>
        <v>-0.6999999999999993</v>
      </c>
      <c r="AQ12" s="38">
        <f t="shared" si="5"/>
        <v>0.1999999999999993</v>
      </c>
      <c r="AR12" s="38">
        <f t="shared" si="5"/>
        <v>0.20000000000000018</v>
      </c>
      <c r="AS12" s="38">
        <f t="shared" si="6"/>
        <v>-0.09999999999999964</v>
      </c>
      <c r="AT12" s="101">
        <f t="shared" si="7"/>
        <v>-0.2999999999999998</v>
      </c>
      <c r="AU12" s="63">
        <f t="shared" si="7"/>
        <v>0</v>
      </c>
      <c r="AV12" s="57">
        <v>2.8</v>
      </c>
      <c r="AW12" s="19">
        <v>2.8</v>
      </c>
      <c r="AX12" s="19">
        <v>2.8</v>
      </c>
      <c r="AY12" s="48">
        <v>2.7</v>
      </c>
      <c r="AZ12" s="48">
        <v>2.6</v>
      </c>
      <c r="BA12" s="66">
        <v>2.5</v>
      </c>
      <c r="BB12" s="107">
        <f t="shared" si="20"/>
        <v>12</v>
      </c>
      <c r="BC12" s="79">
        <f t="shared" si="21"/>
        <v>12</v>
      </c>
      <c r="BD12" s="62">
        <f t="shared" si="22"/>
        <v>0</v>
      </c>
      <c r="BE12" s="38">
        <f t="shared" si="22"/>
        <v>0</v>
      </c>
      <c r="BF12" s="38">
        <f t="shared" si="8"/>
        <v>-0.09999999999999964</v>
      </c>
      <c r="BG12" s="38">
        <f t="shared" si="9"/>
        <v>-0.10000000000000009</v>
      </c>
      <c r="BH12" s="63">
        <f t="shared" si="10"/>
        <v>-0.10000000000000009</v>
      </c>
    </row>
    <row r="13" spans="1:60" ht="18.75">
      <c r="A13" s="16">
        <v>6</v>
      </c>
      <c r="B13" s="17" t="s">
        <v>7</v>
      </c>
      <c r="C13" s="76">
        <v>26.3</v>
      </c>
      <c r="D13" s="22">
        <v>25.1</v>
      </c>
      <c r="E13" s="22">
        <v>24.3</v>
      </c>
      <c r="F13" s="13">
        <v>23.9</v>
      </c>
      <c r="G13" s="42">
        <v>23.4</v>
      </c>
      <c r="H13" s="42">
        <v>23</v>
      </c>
      <c r="I13" s="87">
        <v>22.7</v>
      </c>
      <c r="J13" s="79">
        <f t="shared" si="11"/>
        <v>26</v>
      </c>
      <c r="K13" s="112">
        <f t="shared" si="12"/>
        <v>26</v>
      </c>
      <c r="L13" s="52">
        <f t="shared" si="0"/>
        <v>-1.1999999999999993</v>
      </c>
      <c r="M13" s="38">
        <f t="shared" si="0"/>
        <v>-0.8000000000000007</v>
      </c>
      <c r="N13" s="38">
        <f t="shared" si="0"/>
        <v>-0.40000000000000213</v>
      </c>
      <c r="O13" s="38">
        <f t="shared" si="13"/>
        <v>-0.5</v>
      </c>
      <c r="P13" s="38">
        <f t="shared" si="14"/>
        <v>-0.3999999999999986</v>
      </c>
      <c r="Q13" s="38">
        <f t="shared" si="15"/>
        <v>-0.3000000000000007</v>
      </c>
      <c r="R13" s="73">
        <v>59</v>
      </c>
      <c r="S13" s="11">
        <v>61</v>
      </c>
      <c r="T13" s="11">
        <v>60</v>
      </c>
      <c r="U13" s="11">
        <v>57</v>
      </c>
      <c r="V13" s="44">
        <v>55</v>
      </c>
      <c r="W13" s="44">
        <v>54</v>
      </c>
      <c r="X13" s="89">
        <v>51</v>
      </c>
      <c r="Y13" s="107">
        <f t="shared" si="16"/>
        <v>28</v>
      </c>
      <c r="Z13" s="79">
        <f t="shared" si="17"/>
        <v>27</v>
      </c>
      <c r="AA13" s="62">
        <f t="shared" si="2"/>
        <v>2</v>
      </c>
      <c r="AB13" s="38">
        <f t="shared" si="2"/>
        <v>-1</v>
      </c>
      <c r="AC13" s="38">
        <f t="shared" si="2"/>
        <v>-3</v>
      </c>
      <c r="AD13" s="38">
        <f t="shared" si="3"/>
        <v>-2</v>
      </c>
      <c r="AE13" s="38">
        <f t="shared" si="4"/>
        <v>-1</v>
      </c>
      <c r="AF13" s="95">
        <f t="shared" si="4"/>
        <v>-3</v>
      </c>
      <c r="AG13" s="58">
        <v>7.1</v>
      </c>
      <c r="AH13" s="13">
        <v>6.6</v>
      </c>
      <c r="AI13" s="13">
        <v>6.7</v>
      </c>
      <c r="AJ13" s="13">
        <v>6.5</v>
      </c>
      <c r="AK13" s="13">
        <v>6.6</v>
      </c>
      <c r="AL13" s="97">
        <v>6.9</v>
      </c>
      <c r="AM13" s="87">
        <v>6.6</v>
      </c>
      <c r="AN13" s="107">
        <f t="shared" si="18"/>
        <v>16</v>
      </c>
      <c r="AO13" s="79">
        <f t="shared" si="19"/>
        <v>16</v>
      </c>
      <c r="AP13" s="62">
        <f t="shared" si="5"/>
        <v>-0.5</v>
      </c>
      <c r="AQ13" s="38">
        <f t="shared" si="5"/>
        <v>0.10000000000000053</v>
      </c>
      <c r="AR13" s="38">
        <f t="shared" si="5"/>
        <v>-0.20000000000000018</v>
      </c>
      <c r="AS13" s="38">
        <f t="shared" si="6"/>
        <v>0.09999999999999964</v>
      </c>
      <c r="AT13" s="101">
        <f t="shared" si="7"/>
        <v>0.3000000000000007</v>
      </c>
      <c r="AU13" s="63">
        <f t="shared" si="7"/>
        <v>-0.3000000000000007</v>
      </c>
      <c r="AV13" s="57">
        <v>3</v>
      </c>
      <c r="AW13" s="19">
        <v>3</v>
      </c>
      <c r="AX13" s="19">
        <v>2.8</v>
      </c>
      <c r="AY13" s="48">
        <v>2.7</v>
      </c>
      <c r="AZ13" s="48">
        <v>2.6</v>
      </c>
      <c r="BA13" s="66">
        <v>2.5</v>
      </c>
      <c r="BB13" s="107">
        <f t="shared" si="20"/>
        <v>12</v>
      </c>
      <c r="BC13" s="79">
        <f t="shared" si="21"/>
        <v>12</v>
      </c>
      <c r="BD13" s="62">
        <f t="shared" si="22"/>
        <v>0</v>
      </c>
      <c r="BE13" s="38">
        <f t="shared" si="22"/>
        <v>-0.20000000000000018</v>
      </c>
      <c r="BF13" s="38">
        <f t="shared" si="8"/>
        <v>-0.09999999999999964</v>
      </c>
      <c r="BG13" s="38">
        <f t="shared" si="9"/>
        <v>-0.10000000000000009</v>
      </c>
      <c r="BH13" s="63">
        <f t="shared" si="10"/>
        <v>-0.10000000000000009</v>
      </c>
    </row>
    <row r="14" spans="1:60" ht="18.75">
      <c r="A14" s="16">
        <v>7</v>
      </c>
      <c r="B14" s="17" t="s">
        <v>8</v>
      </c>
      <c r="C14" s="76">
        <v>26.3</v>
      </c>
      <c r="D14" s="22">
        <v>26.2</v>
      </c>
      <c r="E14" s="22">
        <v>26.8</v>
      </c>
      <c r="F14" s="13">
        <v>26.2</v>
      </c>
      <c r="G14" s="42">
        <v>26.1</v>
      </c>
      <c r="H14" s="42">
        <v>25.8</v>
      </c>
      <c r="I14" s="87">
        <v>25.6</v>
      </c>
      <c r="J14" s="79">
        <f t="shared" si="11"/>
        <v>29</v>
      </c>
      <c r="K14" s="112">
        <f t="shared" si="12"/>
        <v>29</v>
      </c>
      <c r="L14" s="52">
        <f t="shared" si="0"/>
        <v>-0.10000000000000142</v>
      </c>
      <c r="M14" s="38">
        <f t="shared" si="0"/>
        <v>0.6000000000000014</v>
      </c>
      <c r="N14" s="38">
        <f t="shared" si="0"/>
        <v>-0.6000000000000014</v>
      </c>
      <c r="O14" s="38">
        <f t="shared" si="13"/>
        <v>-0.09999999999999787</v>
      </c>
      <c r="P14" s="38">
        <f t="shared" si="14"/>
        <v>-0.3000000000000007</v>
      </c>
      <c r="Q14" s="38">
        <f t="shared" si="15"/>
        <v>-0.1999999999999993</v>
      </c>
      <c r="R14" s="73">
        <v>51</v>
      </c>
      <c r="S14" s="11">
        <v>49</v>
      </c>
      <c r="T14" s="11">
        <v>50</v>
      </c>
      <c r="U14" s="11">
        <v>49</v>
      </c>
      <c r="V14" s="44">
        <v>48</v>
      </c>
      <c r="W14" s="44">
        <v>46</v>
      </c>
      <c r="X14" s="89">
        <v>44</v>
      </c>
      <c r="Y14" s="107">
        <f t="shared" si="16"/>
        <v>23</v>
      </c>
      <c r="Z14" s="79">
        <f t="shared" si="17"/>
        <v>22</v>
      </c>
      <c r="AA14" s="62">
        <f t="shared" si="2"/>
        <v>-2</v>
      </c>
      <c r="AB14" s="38">
        <f t="shared" si="2"/>
        <v>1</v>
      </c>
      <c r="AC14" s="38">
        <f t="shared" si="2"/>
        <v>-1</v>
      </c>
      <c r="AD14" s="38">
        <f t="shared" si="3"/>
        <v>-1</v>
      </c>
      <c r="AE14" s="38">
        <f t="shared" si="4"/>
        <v>-2</v>
      </c>
      <c r="AF14" s="95">
        <f t="shared" si="4"/>
        <v>-2</v>
      </c>
      <c r="AG14" s="58">
        <v>8</v>
      </c>
      <c r="AH14" s="13">
        <v>8</v>
      </c>
      <c r="AI14" s="13">
        <v>7.9</v>
      </c>
      <c r="AJ14" s="13">
        <v>7.5</v>
      </c>
      <c r="AK14" s="13">
        <v>7.3</v>
      </c>
      <c r="AL14" s="97">
        <v>7.1</v>
      </c>
      <c r="AM14" s="87">
        <v>7</v>
      </c>
      <c r="AN14" s="107">
        <f t="shared" si="18"/>
        <v>29</v>
      </c>
      <c r="AO14" s="79">
        <f t="shared" si="19"/>
        <v>22</v>
      </c>
      <c r="AP14" s="62">
        <f t="shared" si="5"/>
        <v>0</v>
      </c>
      <c r="AQ14" s="38">
        <f t="shared" si="5"/>
        <v>-0.09999999999999964</v>
      </c>
      <c r="AR14" s="38">
        <f t="shared" si="5"/>
        <v>-0.40000000000000036</v>
      </c>
      <c r="AS14" s="38">
        <f t="shared" si="6"/>
        <v>-0.20000000000000018</v>
      </c>
      <c r="AT14" s="101">
        <f t="shared" si="7"/>
        <v>-0.20000000000000018</v>
      </c>
      <c r="AU14" s="63">
        <f t="shared" si="7"/>
        <v>-0.09999999999999964</v>
      </c>
      <c r="AV14" s="57"/>
      <c r="AW14" s="19">
        <v>3.5</v>
      </c>
      <c r="AX14" s="19">
        <v>3.5</v>
      </c>
      <c r="AY14" s="48">
        <v>3.4</v>
      </c>
      <c r="AZ14" s="48">
        <v>3.2</v>
      </c>
      <c r="BA14" s="66">
        <v>3.2</v>
      </c>
      <c r="BB14" s="107">
        <f t="shared" si="20"/>
        <v>16</v>
      </c>
      <c r="BC14" s="79">
        <f t="shared" si="21"/>
        <v>16</v>
      </c>
      <c r="BD14" s="62">
        <f t="shared" si="22"/>
        <v>3.5</v>
      </c>
      <c r="BE14" s="38">
        <f t="shared" si="22"/>
        <v>0</v>
      </c>
      <c r="BF14" s="38">
        <f t="shared" si="8"/>
        <v>-0.10000000000000009</v>
      </c>
      <c r="BG14" s="38">
        <f t="shared" si="9"/>
        <v>-0.19999999999999973</v>
      </c>
      <c r="BH14" s="63">
        <f t="shared" si="10"/>
        <v>0</v>
      </c>
    </row>
    <row r="15" spans="1:60" ht="18.75">
      <c r="A15" s="16">
        <v>8</v>
      </c>
      <c r="B15" s="17" t="s">
        <v>9</v>
      </c>
      <c r="C15" s="76">
        <v>21.8</v>
      </c>
      <c r="D15" s="22">
        <v>20.9</v>
      </c>
      <c r="E15" s="22">
        <v>20.6</v>
      </c>
      <c r="F15" s="13">
        <v>20.1</v>
      </c>
      <c r="G15" s="42">
        <v>19.9</v>
      </c>
      <c r="H15" s="42">
        <v>19.8</v>
      </c>
      <c r="I15" s="87">
        <v>19.5</v>
      </c>
      <c r="J15" s="79">
        <f t="shared" si="11"/>
        <v>21</v>
      </c>
      <c r="K15" s="112">
        <f t="shared" si="12"/>
        <v>21</v>
      </c>
      <c r="L15" s="52">
        <f t="shared" si="0"/>
        <v>-0.9000000000000021</v>
      </c>
      <c r="M15" s="38">
        <f t="shared" si="0"/>
        <v>-0.29999999999999716</v>
      </c>
      <c r="N15" s="38">
        <f t="shared" si="0"/>
        <v>-0.5</v>
      </c>
      <c r="O15" s="38">
        <f t="shared" si="13"/>
        <v>-0.20000000000000284</v>
      </c>
      <c r="P15" s="38">
        <f t="shared" si="14"/>
        <v>-0.09999999999999787</v>
      </c>
      <c r="Q15" s="38">
        <f t="shared" si="15"/>
        <v>-0.3000000000000007</v>
      </c>
      <c r="R15" s="73">
        <v>52</v>
      </c>
      <c r="S15" s="11">
        <v>49</v>
      </c>
      <c r="T15" s="11">
        <v>50</v>
      </c>
      <c r="U15" s="11">
        <v>48</v>
      </c>
      <c r="V15" s="44">
        <v>47</v>
      </c>
      <c r="W15" s="44">
        <v>45</v>
      </c>
      <c r="X15" s="89">
        <v>41</v>
      </c>
      <c r="Y15" s="107">
        <f t="shared" si="16"/>
        <v>23</v>
      </c>
      <c r="Z15" s="79">
        <f t="shared" si="17"/>
        <v>20</v>
      </c>
      <c r="AA15" s="62">
        <f t="shared" si="2"/>
        <v>-3</v>
      </c>
      <c r="AB15" s="38">
        <f t="shared" si="2"/>
        <v>1</v>
      </c>
      <c r="AC15" s="38">
        <f t="shared" si="2"/>
        <v>-2</v>
      </c>
      <c r="AD15" s="38">
        <f t="shared" si="3"/>
        <v>-1</v>
      </c>
      <c r="AE15" s="38">
        <f t="shared" si="4"/>
        <v>-2</v>
      </c>
      <c r="AF15" s="95">
        <f t="shared" si="4"/>
        <v>-4</v>
      </c>
      <c r="AG15" s="58">
        <v>7.2</v>
      </c>
      <c r="AH15" s="13">
        <v>6.9</v>
      </c>
      <c r="AI15" s="13">
        <v>7.1</v>
      </c>
      <c r="AJ15" s="13">
        <v>7.1</v>
      </c>
      <c r="AK15" s="13">
        <v>7.3</v>
      </c>
      <c r="AL15" s="97">
        <v>7.4</v>
      </c>
      <c r="AM15" s="87">
        <v>7.2</v>
      </c>
      <c r="AN15" s="107">
        <f t="shared" si="18"/>
        <v>21</v>
      </c>
      <c r="AO15" s="79">
        <f t="shared" si="19"/>
        <v>26</v>
      </c>
      <c r="AP15" s="62">
        <f t="shared" si="5"/>
        <v>-0.2999999999999998</v>
      </c>
      <c r="AQ15" s="38">
        <f t="shared" si="5"/>
        <v>0.1999999999999993</v>
      </c>
      <c r="AR15" s="38">
        <f t="shared" si="5"/>
        <v>0</v>
      </c>
      <c r="AS15" s="38">
        <f t="shared" si="6"/>
        <v>0.20000000000000018</v>
      </c>
      <c r="AT15" s="101">
        <f t="shared" si="7"/>
        <v>0.10000000000000053</v>
      </c>
      <c r="AU15" s="63">
        <f t="shared" si="7"/>
        <v>-0.20000000000000018</v>
      </c>
      <c r="AV15" s="58">
        <v>2.3</v>
      </c>
      <c r="AW15" s="19">
        <v>2.3</v>
      </c>
      <c r="AX15" s="13">
        <v>2.2</v>
      </c>
      <c r="AY15" s="48">
        <v>2.1</v>
      </c>
      <c r="AZ15" s="48">
        <v>2.1</v>
      </c>
      <c r="BA15" s="66">
        <v>2</v>
      </c>
      <c r="BB15" s="107">
        <f t="shared" si="20"/>
        <v>7</v>
      </c>
      <c r="BC15" s="79">
        <f t="shared" si="21"/>
        <v>7</v>
      </c>
      <c r="BD15" s="62">
        <f t="shared" si="22"/>
        <v>0</v>
      </c>
      <c r="BE15" s="38">
        <f t="shared" si="22"/>
        <v>-0.09999999999999964</v>
      </c>
      <c r="BF15" s="38">
        <f t="shared" si="8"/>
        <v>-0.10000000000000009</v>
      </c>
      <c r="BG15" s="38">
        <f t="shared" si="9"/>
        <v>0</v>
      </c>
      <c r="BH15" s="63">
        <f t="shared" si="10"/>
        <v>-0.10000000000000009</v>
      </c>
    </row>
    <row r="16" spans="1:60" ht="18.75">
      <c r="A16" s="16">
        <v>9</v>
      </c>
      <c r="B16" s="17" t="s">
        <v>10</v>
      </c>
      <c r="C16" s="76">
        <v>16.7</v>
      </c>
      <c r="D16" s="22">
        <v>15.2</v>
      </c>
      <c r="E16" s="22">
        <v>15</v>
      </c>
      <c r="F16" s="13">
        <v>14.9</v>
      </c>
      <c r="G16" s="42">
        <v>14.7</v>
      </c>
      <c r="H16" s="42">
        <v>14.6</v>
      </c>
      <c r="I16" s="87">
        <v>14.7</v>
      </c>
      <c r="J16" s="79">
        <f t="shared" si="11"/>
        <v>3</v>
      </c>
      <c r="K16" s="112">
        <f t="shared" si="12"/>
        <v>2</v>
      </c>
      <c r="L16" s="52">
        <f t="shared" si="0"/>
        <v>-1.5</v>
      </c>
      <c r="M16" s="38">
        <f t="shared" si="0"/>
        <v>-0.1999999999999993</v>
      </c>
      <c r="N16" s="38">
        <f t="shared" si="0"/>
        <v>-0.09999999999999964</v>
      </c>
      <c r="O16" s="38">
        <f t="shared" si="13"/>
        <v>-0.20000000000000107</v>
      </c>
      <c r="P16" s="38">
        <f t="shared" si="14"/>
        <v>-0.09999999999999964</v>
      </c>
      <c r="Q16" s="38">
        <f t="shared" si="15"/>
        <v>0.09999999999999964</v>
      </c>
      <c r="R16" s="73">
        <v>11</v>
      </c>
      <c r="S16" s="11">
        <v>12</v>
      </c>
      <c r="T16" s="11">
        <v>14</v>
      </c>
      <c r="U16" s="11">
        <v>15</v>
      </c>
      <c r="V16" s="44">
        <v>13</v>
      </c>
      <c r="W16" s="44">
        <v>12</v>
      </c>
      <c r="X16" s="89">
        <v>12</v>
      </c>
      <c r="Y16" s="107">
        <f t="shared" si="16"/>
        <v>2</v>
      </c>
      <c r="Z16" s="79">
        <f t="shared" si="17"/>
        <v>2</v>
      </c>
      <c r="AA16" s="62">
        <f t="shared" si="2"/>
        <v>1</v>
      </c>
      <c r="AB16" s="38">
        <f t="shared" si="2"/>
        <v>2</v>
      </c>
      <c r="AC16" s="38">
        <f t="shared" si="2"/>
        <v>1</v>
      </c>
      <c r="AD16" s="38">
        <f t="shared" si="3"/>
        <v>-2</v>
      </c>
      <c r="AE16" s="38">
        <f t="shared" si="4"/>
        <v>-1</v>
      </c>
      <c r="AF16" s="95">
        <f t="shared" si="4"/>
        <v>0</v>
      </c>
      <c r="AG16" s="58">
        <v>6.3</v>
      </c>
      <c r="AH16" s="13">
        <v>6.1</v>
      </c>
      <c r="AI16" s="13">
        <v>6.4</v>
      </c>
      <c r="AJ16" s="13">
        <v>6.7</v>
      </c>
      <c r="AK16" s="13">
        <v>6.8</v>
      </c>
      <c r="AL16" s="97">
        <v>6.6</v>
      </c>
      <c r="AM16" s="87">
        <v>6.8</v>
      </c>
      <c r="AN16" s="107">
        <f t="shared" si="18"/>
        <v>14</v>
      </c>
      <c r="AO16" s="79">
        <f t="shared" si="19"/>
        <v>20</v>
      </c>
      <c r="AP16" s="62">
        <f t="shared" si="5"/>
        <v>-0.20000000000000018</v>
      </c>
      <c r="AQ16" s="38">
        <f t="shared" si="5"/>
        <v>0.3000000000000007</v>
      </c>
      <c r="AR16" s="38">
        <f t="shared" si="5"/>
        <v>0.2999999999999998</v>
      </c>
      <c r="AS16" s="38">
        <f t="shared" si="6"/>
        <v>0.09999999999999964</v>
      </c>
      <c r="AT16" s="101">
        <f t="shared" si="7"/>
        <v>-0.20000000000000018</v>
      </c>
      <c r="AU16" s="63">
        <f t="shared" si="7"/>
        <v>0.20000000000000018</v>
      </c>
      <c r="AV16" s="58">
        <v>1.8</v>
      </c>
      <c r="AW16" s="19">
        <v>1.7</v>
      </c>
      <c r="AX16" s="13">
        <v>1.7</v>
      </c>
      <c r="AY16" s="48">
        <v>1.7</v>
      </c>
      <c r="AZ16" s="48">
        <v>1.7</v>
      </c>
      <c r="BA16" s="66">
        <v>1.7</v>
      </c>
      <c r="BB16" s="107">
        <f t="shared" si="20"/>
        <v>1</v>
      </c>
      <c r="BC16" s="79">
        <f t="shared" si="21"/>
        <v>1</v>
      </c>
      <c r="BD16" s="62">
        <f t="shared" si="22"/>
        <v>-0.10000000000000009</v>
      </c>
      <c r="BE16" s="38">
        <f t="shared" si="22"/>
        <v>0</v>
      </c>
      <c r="BF16" s="38">
        <f t="shared" si="8"/>
        <v>0</v>
      </c>
      <c r="BG16" s="38">
        <f t="shared" si="9"/>
        <v>0</v>
      </c>
      <c r="BH16" s="63">
        <f t="shared" si="10"/>
        <v>0</v>
      </c>
    </row>
    <row r="17" spans="1:60" ht="18.75">
      <c r="A17" s="16">
        <v>10</v>
      </c>
      <c r="B17" s="17" t="s">
        <v>62</v>
      </c>
      <c r="C17" s="76">
        <v>30.2</v>
      </c>
      <c r="D17" s="22">
        <v>29.8</v>
      </c>
      <c r="E17" s="22">
        <v>29.4</v>
      </c>
      <c r="F17" s="13">
        <v>29.1</v>
      </c>
      <c r="G17" s="42">
        <v>28.5</v>
      </c>
      <c r="H17" s="42">
        <v>28</v>
      </c>
      <c r="I17" s="87">
        <v>27.7</v>
      </c>
      <c r="J17" s="79">
        <f t="shared" si="11"/>
        <v>32</v>
      </c>
      <c r="K17" s="112">
        <f t="shared" si="12"/>
        <v>33</v>
      </c>
      <c r="L17" s="52">
        <f t="shared" si="0"/>
        <v>-0.3999999999999986</v>
      </c>
      <c r="M17" s="38">
        <f t="shared" si="0"/>
        <v>-0.40000000000000213</v>
      </c>
      <c r="N17" s="38">
        <f t="shared" si="0"/>
        <v>-0.29999999999999716</v>
      </c>
      <c r="O17" s="38">
        <f t="shared" si="13"/>
        <v>-0.6000000000000014</v>
      </c>
      <c r="P17" s="38">
        <f t="shared" si="14"/>
        <v>-0.5</v>
      </c>
      <c r="Q17" s="38">
        <f t="shared" si="15"/>
        <v>-0.3000000000000007</v>
      </c>
      <c r="R17" s="73">
        <v>82</v>
      </c>
      <c r="S17" s="11">
        <v>79</v>
      </c>
      <c r="T17" s="11">
        <v>76</v>
      </c>
      <c r="U17" s="11">
        <v>74</v>
      </c>
      <c r="V17" s="44">
        <v>72</v>
      </c>
      <c r="W17" s="44">
        <v>70</v>
      </c>
      <c r="X17" s="89">
        <v>67</v>
      </c>
      <c r="Y17" s="107">
        <f t="shared" si="16"/>
        <v>35</v>
      </c>
      <c r="Z17" s="79">
        <f t="shared" si="17"/>
        <v>35</v>
      </c>
      <c r="AA17" s="62">
        <f t="shared" si="2"/>
        <v>-3</v>
      </c>
      <c r="AB17" s="38">
        <f t="shared" si="2"/>
        <v>-3</v>
      </c>
      <c r="AC17" s="38">
        <f t="shared" si="2"/>
        <v>-2</v>
      </c>
      <c r="AD17" s="38">
        <f t="shared" si="3"/>
        <v>-2</v>
      </c>
      <c r="AE17" s="38">
        <f t="shared" si="4"/>
        <v>-2</v>
      </c>
      <c r="AF17" s="95">
        <f t="shared" si="4"/>
        <v>-3</v>
      </c>
      <c r="AG17" s="58">
        <v>9.8</v>
      </c>
      <c r="AH17" s="13">
        <v>9.2</v>
      </c>
      <c r="AI17" s="13">
        <v>9</v>
      </c>
      <c r="AJ17" s="13">
        <v>8.9</v>
      </c>
      <c r="AK17" s="13">
        <v>8.7</v>
      </c>
      <c r="AL17" s="97">
        <v>8.6</v>
      </c>
      <c r="AM17" s="87">
        <v>8.5</v>
      </c>
      <c r="AN17" s="107">
        <f t="shared" si="18"/>
        <v>34</v>
      </c>
      <c r="AO17" s="79">
        <f t="shared" si="19"/>
        <v>34</v>
      </c>
      <c r="AP17" s="62">
        <f t="shared" si="5"/>
        <v>-0.6000000000000014</v>
      </c>
      <c r="AQ17" s="38">
        <f t="shared" si="5"/>
        <v>-0.1999999999999993</v>
      </c>
      <c r="AR17" s="38">
        <f t="shared" si="5"/>
        <v>-0.09999999999999964</v>
      </c>
      <c r="AS17" s="38">
        <f t="shared" si="6"/>
        <v>-0.20000000000000107</v>
      </c>
      <c r="AT17" s="101">
        <f t="shared" si="7"/>
        <v>-0.09999999999999964</v>
      </c>
      <c r="AU17" s="63">
        <f t="shared" si="7"/>
        <v>-0.09999999999999964</v>
      </c>
      <c r="AV17" s="57">
        <v>3.8</v>
      </c>
      <c r="AW17" s="19">
        <v>3.7</v>
      </c>
      <c r="AX17" s="19">
        <v>3.6</v>
      </c>
      <c r="AY17" s="48">
        <v>3.5</v>
      </c>
      <c r="AZ17" s="48">
        <v>3.4</v>
      </c>
      <c r="BA17" s="66">
        <v>3.3</v>
      </c>
      <c r="BB17" s="107">
        <f t="shared" si="20"/>
        <v>17</v>
      </c>
      <c r="BC17" s="79">
        <f t="shared" si="21"/>
        <v>17</v>
      </c>
      <c r="BD17" s="62">
        <f t="shared" si="22"/>
        <v>-0.09999999999999964</v>
      </c>
      <c r="BE17" s="38">
        <f t="shared" si="22"/>
        <v>-0.10000000000000009</v>
      </c>
      <c r="BF17" s="38">
        <f t="shared" si="8"/>
        <v>-0.10000000000000009</v>
      </c>
      <c r="BG17" s="38">
        <f t="shared" si="9"/>
        <v>-0.10000000000000009</v>
      </c>
      <c r="BH17" s="63">
        <f t="shared" si="10"/>
        <v>-0.10000000000000009</v>
      </c>
    </row>
    <row r="18" spans="1:60" ht="18.75">
      <c r="A18" s="16">
        <v>11</v>
      </c>
      <c r="B18" s="17" t="s">
        <v>12</v>
      </c>
      <c r="C18" s="76">
        <v>19.9</v>
      </c>
      <c r="D18" s="22">
        <v>19.1</v>
      </c>
      <c r="E18" s="22">
        <v>19</v>
      </c>
      <c r="F18" s="13">
        <v>18.5</v>
      </c>
      <c r="G18" s="42">
        <v>18.1</v>
      </c>
      <c r="H18" s="42">
        <v>17.9</v>
      </c>
      <c r="I18" s="87">
        <v>17.6</v>
      </c>
      <c r="J18" s="79">
        <f t="shared" si="11"/>
        <v>15</v>
      </c>
      <c r="K18" s="112">
        <f t="shared" si="12"/>
        <v>14</v>
      </c>
      <c r="L18" s="52">
        <f t="shared" si="0"/>
        <v>-0.7999999999999972</v>
      </c>
      <c r="M18" s="38">
        <f t="shared" si="0"/>
        <v>-0.10000000000000142</v>
      </c>
      <c r="N18" s="38">
        <f t="shared" si="0"/>
        <v>-0.5</v>
      </c>
      <c r="O18" s="38">
        <f t="shared" si="13"/>
        <v>-0.3999999999999986</v>
      </c>
      <c r="P18" s="38">
        <f t="shared" si="14"/>
        <v>-0.20000000000000284</v>
      </c>
      <c r="Q18" s="38">
        <f t="shared" si="15"/>
        <v>-0.29999999999999716</v>
      </c>
      <c r="R18" s="73">
        <v>42</v>
      </c>
      <c r="S18" s="11">
        <v>36</v>
      </c>
      <c r="T18" s="11">
        <v>36</v>
      </c>
      <c r="U18" s="11">
        <v>35</v>
      </c>
      <c r="V18" s="44">
        <v>34</v>
      </c>
      <c r="W18" s="44">
        <v>33</v>
      </c>
      <c r="X18" s="89">
        <v>31</v>
      </c>
      <c r="Y18" s="107">
        <f t="shared" si="16"/>
        <v>14</v>
      </c>
      <c r="Z18" s="79">
        <f t="shared" si="17"/>
        <v>11</v>
      </c>
      <c r="AA18" s="62">
        <f t="shared" si="2"/>
        <v>-6</v>
      </c>
      <c r="AB18" s="38">
        <f t="shared" si="2"/>
        <v>0</v>
      </c>
      <c r="AC18" s="38">
        <f t="shared" si="2"/>
        <v>-1</v>
      </c>
      <c r="AD18" s="38">
        <f t="shared" si="3"/>
        <v>-1</v>
      </c>
      <c r="AE18" s="38">
        <f t="shared" si="4"/>
        <v>-1</v>
      </c>
      <c r="AF18" s="95">
        <f t="shared" si="4"/>
        <v>-2</v>
      </c>
      <c r="AG18" s="58">
        <v>7.2</v>
      </c>
      <c r="AH18" s="13">
        <v>6.2</v>
      </c>
      <c r="AI18" s="13">
        <v>6.7</v>
      </c>
      <c r="AJ18" s="13">
        <v>6.7</v>
      </c>
      <c r="AK18" s="13">
        <v>6.6</v>
      </c>
      <c r="AL18" s="97">
        <v>6.6</v>
      </c>
      <c r="AM18" s="87">
        <v>6.7</v>
      </c>
      <c r="AN18" s="107">
        <f t="shared" si="18"/>
        <v>16</v>
      </c>
      <c r="AO18" s="79">
        <f t="shared" si="19"/>
        <v>18</v>
      </c>
      <c r="AP18" s="62">
        <f t="shared" si="5"/>
        <v>-1</v>
      </c>
      <c r="AQ18" s="38">
        <f t="shared" si="5"/>
        <v>0.5</v>
      </c>
      <c r="AR18" s="38">
        <f t="shared" si="5"/>
        <v>0</v>
      </c>
      <c r="AS18" s="38">
        <f t="shared" si="6"/>
        <v>-0.10000000000000053</v>
      </c>
      <c r="AT18" s="101">
        <f t="shared" si="7"/>
        <v>0</v>
      </c>
      <c r="AU18" s="63">
        <f t="shared" si="7"/>
        <v>0.10000000000000053</v>
      </c>
      <c r="AV18" s="57">
        <v>2.3</v>
      </c>
      <c r="AW18" s="19">
        <v>2.2</v>
      </c>
      <c r="AX18" s="19">
        <v>2.2</v>
      </c>
      <c r="AY18" s="48">
        <v>2.1</v>
      </c>
      <c r="AZ18" s="48">
        <v>2</v>
      </c>
      <c r="BA18" s="66">
        <v>2</v>
      </c>
      <c r="BB18" s="107">
        <f t="shared" si="20"/>
        <v>7</v>
      </c>
      <c r="BC18" s="79">
        <f t="shared" si="21"/>
        <v>7</v>
      </c>
      <c r="BD18" s="62">
        <f t="shared" si="22"/>
        <v>-0.09999999999999964</v>
      </c>
      <c r="BE18" s="38">
        <f t="shared" si="22"/>
        <v>0</v>
      </c>
      <c r="BF18" s="38">
        <f t="shared" si="8"/>
        <v>-0.10000000000000009</v>
      </c>
      <c r="BG18" s="38">
        <f t="shared" si="9"/>
        <v>-0.10000000000000009</v>
      </c>
      <c r="BH18" s="63">
        <f t="shared" si="10"/>
        <v>0</v>
      </c>
    </row>
    <row r="19" spans="1:60" ht="18.75">
      <c r="A19" s="16">
        <v>12</v>
      </c>
      <c r="B19" s="17" t="s">
        <v>13</v>
      </c>
      <c r="C19" s="76">
        <v>23</v>
      </c>
      <c r="D19" s="22">
        <v>22.7</v>
      </c>
      <c r="E19" s="22">
        <v>22.3</v>
      </c>
      <c r="F19" s="13">
        <v>21.9</v>
      </c>
      <c r="G19" s="42">
        <v>21.5</v>
      </c>
      <c r="H19" s="42">
        <v>21.4</v>
      </c>
      <c r="I19" s="87">
        <v>21</v>
      </c>
      <c r="J19" s="79">
        <f t="shared" si="11"/>
        <v>23</v>
      </c>
      <c r="K19" s="112">
        <f t="shared" si="12"/>
        <v>23</v>
      </c>
      <c r="L19" s="52">
        <f t="shared" si="0"/>
        <v>-0.3000000000000007</v>
      </c>
      <c r="M19" s="38">
        <f t="shared" si="0"/>
        <v>-0.3999999999999986</v>
      </c>
      <c r="N19" s="38">
        <f t="shared" si="0"/>
        <v>-0.40000000000000213</v>
      </c>
      <c r="O19" s="38">
        <f t="shared" si="13"/>
        <v>-0.3999999999999986</v>
      </c>
      <c r="P19" s="38">
        <f t="shared" si="14"/>
        <v>-0.10000000000000142</v>
      </c>
      <c r="Q19" s="38">
        <f t="shared" si="15"/>
        <v>-0.3999999999999986</v>
      </c>
      <c r="R19" s="73">
        <v>83</v>
      </c>
      <c r="S19" s="11">
        <v>77</v>
      </c>
      <c r="T19" s="11">
        <v>75</v>
      </c>
      <c r="U19" s="11">
        <v>73</v>
      </c>
      <c r="V19" s="44">
        <v>71</v>
      </c>
      <c r="W19" s="44">
        <v>69</v>
      </c>
      <c r="X19" s="89">
        <v>65</v>
      </c>
      <c r="Y19" s="107">
        <f t="shared" si="16"/>
        <v>34</v>
      </c>
      <c r="Z19" s="79">
        <f t="shared" si="17"/>
        <v>34</v>
      </c>
      <c r="AA19" s="62">
        <f t="shared" si="2"/>
        <v>-6</v>
      </c>
      <c r="AB19" s="38">
        <f t="shared" si="2"/>
        <v>-2</v>
      </c>
      <c r="AC19" s="38">
        <f t="shared" si="2"/>
        <v>-2</v>
      </c>
      <c r="AD19" s="38">
        <f t="shared" si="3"/>
        <v>-2</v>
      </c>
      <c r="AE19" s="38">
        <f t="shared" si="4"/>
        <v>-2</v>
      </c>
      <c r="AF19" s="95">
        <f t="shared" si="4"/>
        <v>-4</v>
      </c>
      <c r="AG19" s="58">
        <v>9.7</v>
      </c>
      <c r="AH19" s="13">
        <v>9.6</v>
      </c>
      <c r="AI19" s="13">
        <v>9.5</v>
      </c>
      <c r="AJ19" s="13">
        <v>9.3</v>
      </c>
      <c r="AK19" s="13">
        <v>9.2</v>
      </c>
      <c r="AL19" s="97">
        <v>9</v>
      </c>
      <c r="AM19" s="87">
        <v>8.8</v>
      </c>
      <c r="AN19" s="107">
        <f t="shared" si="18"/>
        <v>35</v>
      </c>
      <c r="AO19" s="79">
        <f t="shared" si="19"/>
        <v>35</v>
      </c>
      <c r="AP19" s="62">
        <f t="shared" si="5"/>
        <v>-0.09999999999999964</v>
      </c>
      <c r="AQ19" s="38">
        <f t="shared" si="5"/>
        <v>-0.09999999999999964</v>
      </c>
      <c r="AR19" s="38">
        <f t="shared" si="5"/>
        <v>-0.1999999999999993</v>
      </c>
      <c r="AS19" s="38">
        <f t="shared" si="6"/>
        <v>-0.10000000000000142</v>
      </c>
      <c r="AT19" s="101">
        <f t="shared" si="7"/>
        <v>-0.1999999999999993</v>
      </c>
      <c r="AU19" s="63">
        <f t="shared" si="7"/>
        <v>-0.1999999999999993</v>
      </c>
      <c r="AV19" s="57">
        <v>2.6</v>
      </c>
      <c r="AW19" s="19">
        <v>2.7</v>
      </c>
      <c r="AX19" s="19">
        <v>2.6</v>
      </c>
      <c r="AY19" s="48">
        <v>2.5</v>
      </c>
      <c r="AZ19" s="48">
        <v>2.4</v>
      </c>
      <c r="BA19" s="66">
        <v>2.4</v>
      </c>
      <c r="BB19" s="107">
        <f t="shared" si="20"/>
        <v>11</v>
      </c>
      <c r="BC19" s="79">
        <f t="shared" si="21"/>
        <v>11</v>
      </c>
      <c r="BD19" s="62">
        <f t="shared" si="22"/>
        <v>0.10000000000000009</v>
      </c>
      <c r="BE19" s="38">
        <f t="shared" si="22"/>
        <v>-0.10000000000000009</v>
      </c>
      <c r="BF19" s="38">
        <f t="shared" si="8"/>
        <v>-0.10000000000000009</v>
      </c>
      <c r="BG19" s="38">
        <f t="shared" si="9"/>
        <v>-0.10000000000000009</v>
      </c>
      <c r="BH19" s="63">
        <f t="shared" si="10"/>
        <v>0</v>
      </c>
    </row>
    <row r="20" spans="1:60" ht="18.75">
      <c r="A20" s="16">
        <v>13</v>
      </c>
      <c r="B20" s="17" t="s">
        <v>14</v>
      </c>
      <c r="C20" s="76">
        <v>20.6</v>
      </c>
      <c r="D20" s="22">
        <v>18.7</v>
      </c>
      <c r="E20" s="22">
        <v>18.1</v>
      </c>
      <c r="F20" s="13">
        <v>17.8</v>
      </c>
      <c r="G20" s="42">
        <v>17.6</v>
      </c>
      <c r="H20" s="42">
        <v>17.3</v>
      </c>
      <c r="I20" s="87">
        <v>17</v>
      </c>
      <c r="J20" s="79">
        <f t="shared" si="11"/>
        <v>10</v>
      </c>
      <c r="K20" s="112">
        <f t="shared" si="12"/>
        <v>10</v>
      </c>
      <c r="L20" s="52">
        <f t="shared" si="0"/>
        <v>-1.9000000000000021</v>
      </c>
      <c r="M20" s="38">
        <f t="shared" si="0"/>
        <v>-0.5999999999999979</v>
      </c>
      <c r="N20" s="38">
        <f t="shared" si="0"/>
        <v>-0.3000000000000007</v>
      </c>
      <c r="O20" s="38">
        <f t="shared" si="13"/>
        <v>-0.1999999999999993</v>
      </c>
      <c r="P20" s="38">
        <f t="shared" si="14"/>
        <v>-0.3000000000000007</v>
      </c>
      <c r="Q20" s="38">
        <f t="shared" si="15"/>
        <v>-0.3000000000000007</v>
      </c>
      <c r="R20" s="73">
        <v>49</v>
      </c>
      <c r="S20" s="11">
        <v>45</v>
      </c>
      <c r="T20" s="11">
        <v>44</v>
      </c>
      <c r="U20" s="11">
        <v>44</v>
      </c>
      <c r="V20" s="44">
        <v>43</v>
      </c>
      <c r="W20" s="44">
        <v>41</v>
      </c>
      <c r="X20" s="89">
        <v>38</v>
      </c>
      <c r="Y20" s="107">
        <f t="shared" si="16"/>
        <v>20</v>
      </c>
      <c r="Z20" s="79">
        <f t="shared" si="17"/>
        <v>19</v>
      </c>
      <c r="AA20" s="62">
        <f t="shared" si="2"/>
        <v>-4</v>
      </c>
      <c r="AB20" s="38">
        <f t="shared" si="2"/>
        <v>-1</v>
      </c>
      <c r="AC20" s="38">
        <f t="shared" si="2"/>
        <v>0</v>
      </c>
      <c r="AD20" s="38">
        <f t="shared" si="3"/>
        <v>-1</v>
      </c>
      <c r="AE20" s="38">
        <f t="shared" si="4"/>
        <v>-2</v>
      </c>
      <c r="AF20" s="95">
        <f t="shared" si="4"/>
        <v>-3</v>
      </c>
      <c r="AG20" s="58">
        <v>7</v>
      </c>
      <c r="AH20" s="13">
        <v>6.4</v>
      </c>
      <c r="AI20" s="13">
        <v>6.7</v>
      </c>
      <c r="AJ20" s="13">
        <v>6.8</v>
      </c>
      <c r="AK20" s="13">
        <v>7</v>
      </c>
      <c r="AL20" s="97">
        <v>7.2</v>
      </c>
      <c r="AM20" s="87">
        <v>7</v>
      </c>
      <c r="AN20" s="107">
        <f t="shared" si="18"/>
        <v>16</v>
      </c>
      <c r="AO20" s="79">
        <f t="shared" si="19"/>
        <v>22</v>
      </c>
      <c r="AP20" s="62">
        <f t="shared" si="5"/>
        <v>-0.5999999999999996</v>
      </c>
      <c r="AQ20" s="38">
        <f t="shared" si="5"/>
        <v>0.2999999999999998</v>
      </c>
      <c r="AR20" s="38">
        <f t="shared" si="5"/>
        <v>0.09999999999999964</v>
      </c>
      <c r="AS20" s="38">
        <f t="shared" si="6"/>
        <v>0.20000000000000018</v>
      </c>
      <c r="AT20" s="101">
        <f t="shared" si="7"/>
        <v>0.20000000000000018</v>
      </c>
      <c r="AU20" s="63">
        <f t="shared" si="7"/>
        <v>-0.20000000000000018</v>
      </c>
      <c r="AV20" s="57">
        <v>2.3</v>
      </c>
      <c r="AW20" s="19">
        <v>2.2</v>
      </c>
      <c r="AX20" s="19">
        <v>2.1</v>
      </c>
      <c r="AY20" s="48">
        <v>2.1</v>
      </c>
      <c r="AZ20" s="48">
        <v>2</v>
      </c>
      <c r="BA20" s="66">
        <v>1.9</v>
      </c>
      <c r="BB20" s="107">
        <f t="shared" si="20"/>
        <v>4</v>
      </c>
      <c r="BC20" s="79">
        <f t="shared" si="21"/>
        <v>4</v>
      </c>
      <c r="BD20" s="62">
        <f t="shared" si="22"/>
        <v>-0.09999999999999964</v>
      </c>
      <c r="BE20" s="38">
        <f t="shared" si="22"/>
        <v>-0.10000000000000009</v>
      </c>
      <c r="BF20" s="38">
        <f t="shared" si="8"/>
        <v>0</v>
      </c>
      <c r="BG20" s="38">
        <f t="shared" si="9"/>
        <v>-0.10000000000000009</v>
      </c>
      <c r="BH20" s="63">
        <f t="shared" si="10"/>
        <v>-0.10000000000000009</v>
      </c>
    </row>
    <row r="21" spans="1:60" ht="18.75">
      <c r="A21" s="16">
        <v>14</v>
      </c>
      <c r="B21" s="17" t="s">
        <v>15</v>
      </c>
      <c r="C21" s="76">
        <v>30.3</v>
      </c>
      <c r="D21" s="22">
        <v>29</v>
      </c>
      <c r="E21" s="22">
        <v>28.6</v>
      </c>
      <c r="F21" s="13">
        <v>28.3</v>
      </c>
      <c r="G21" s="42">
        <v>27.9</v>
      </c>
      <c r="H21" s="42">
        <v>27.5</v>
      </c>
      <c r="I21" s="87">
        <v>27.2</v>
      </c>
      <c r="J21" s="79">
        <f t="shared" si="11"/>
        <v>31</v>
      </c>
      <c r="K21" s="112">
        <f t="shared" si="12"/>
        <v>32</v>
      </c>
      <c r="L21" s="52">
        <f t="shared" si="0"/>
        <v>-1.3000000000000007</v>
      </c>
      <c r="M21" s="38">
        <f t="shared" si="0"/>
        <v>-0.3999999999999986</v>
      </c>
      <c r="N21" s="38">
        <f t="shared" si="0"/>
        <v>-0.3000000000000007</v>
      </c>
      <c r="O21" s="38">
        <f t="shared" si="13"/>
        <v>-0.40000000000000213</v>
      </c>
      <c r="P21" s="38">
        <f t="shared" si="14"/>
        <v>-0.3999999999999986</v>
      </c>
      <c r="Q21" s="38">
        <f t="shared" si="15"/>
        <v>-0.3000000000000007</v>
      </c>
      <c r="R21" s="73">
        <v>75</v>
      </c>
      <c r="S21" s="11">
        <v>67</v>
      </c>
      <c r="T21" s="11">
        <v>68</v>
      </c>
      <c r="U21" s="11">
        <v>67</v>
      </c>
      <c r="V21" s="44">
        <v>65</v>
      </c>
      <c r="W21" s="44">
        <v>63</v>
      </c>
      <c r="X21" s="89">
        <v>59</v>
      </c>
      <c r="Y21" s="107">
        <f t="shared" si="16"/>
        <v>31</v>
      </c>
      <c r="Z21" s="79">
        <f t="shared" si="17"/>
        <v>30</v>
      </c>
      <c r="AA21" s="62">
        <f t="shared" si="2"/>
        <v>-8</v>
      </c>
      <c r="AB21" s="38">
        <f t="shared" si="2"/>
        <v>1</v>
      </c>
      <c r="AC21" s="38">
        <f t="shared" si="2"/>
        <v>-1</v>
      </c>
      <c r="AD21" s="38">
        <f t="shared" si="3"/>
        <v>-2</v>
      </c>
      <c r="AE21" s="38">
        <f t="shared" si="4"/>
        <v>-2</v>
      </c>
      <c r="AF21" s="95">
        <f t="shared" si="4"/>
        <v>-4</v>
      </c>
      <c r="AG21" s="58">
        <v>7.6</v>
      </c>
      <c r="AH21" s="13">
        <v>7</v>
      </c>
      <c r="AI21" s="13">
        <v>7</v>
      </c>
      <c r="AJ21" s="13">
        <v>6.9</v>
      </c>
      <c r="AK21" s="13">
        <v>6.8</v>
      </c>
      <c r="AL21" s="97">
        <v>6.8</v>
      </c>
      <c r="AM21" s="87">
        <v>6.6</v>
      </c>
      <c r="AN21" s="107">
        <f t="shared" si="18"/>
        <v>20</v>
      </c>
      <c r="AO21" s="79">
        <f t="shared" si="19"/>
        <v>16</v>
      </c>
      <c r="AP21" s="62">
        <f t="shared" si="5"/>
        <v>-0.5999999999999996</v>
      </c>
      <c r="AQ21" s="38">
        <f t="shared" si="5"/>
        <v>0</v>
      </c>
      <c r="AR21" s="38">
        <f t="shared" si="5"/>
        <v>-0.09999999999999964</v>
      </c>
      <c r="AS21" s="38">
        <f t="shared" si="6"/>
        <v>-0.10000000000000053</v>
      </c>
      <c r="AT21" s="101">
        <f t="shared" si="7"/>
        <v>0</v>
      </c>
      <c r="AU21" s="63">
        <f t="shared" si="7"/>
        <v>-0.20000000000000018</v>
      </c>
      <c r="AV21" s="57">
        <v>3.8</v>
      </c>
      <c r="AW21" s="19">
        <v>3.7</v>
      </c>
      <c r="AX21" s="19">
        <v>3.7</v>
      </c>
      <c r="AY21" s="48">
        <v>3.5</v>
      </c>
      <c r="AZ21" s="48">
        <v>3.4</v>
      </c>
      <c r="BA21" s="66">
        <v>3.3</v>
      </c>
      <c r="BB21" s="107">
        <f t="shared" si="20"/>
        <v>18</v>
      </c>
      <c r="BC21" s="79">
        <f t="shared" si="21"/>
        <v>17</v>
      </c>
      <c r="BD21" s="62">
        <f t="shared" si="22"/>
        <v>-0.09999999999999964</v>
      </c>
      <c r="BE21" s="38">
        <f t="shared" si="22"/>
        <v>0</v>
      </c>
      <c r="BF21" s="38">
        <f t="shared" si="8"/>
        <v>-0.20000000000000018</v>
      </c>
      <c r="BG21" s="38">
        <f t="shared" si="9"/>
        <v>-0.10000000000000009</v>
      </c>
      <c r="BH21" s="63">
        <f t="shared" si="10"/>
        <v>-0.10000000000000009</v>
      </c>
    </row>
    <row r="22" spans="1:60" ht="18.75">
      <c r="A22" s="16">
        <v>15</v>
      </c>
      <c r="B22" s="17" t="s">
        <v>16</v>
      </c>
      <c r="C22" s="76">
        <v>18.3</v>
      </c>
      <c r="D22" s="22">
        <v>17.1</v>
      </c>
      <c r="E22" s="22">
        <v>16.5</v>
      </c>
      <c r="F22" s="13">
        <v>16.2</v>
      </c>
      <c r="G22" s="42">
        <v>15.8</v>
      </c>
      <c r="H22" s="42">
        <v>16</v>
      </c>
      <c r="I22" s="87">
        <v>16.3</v>
      </c>
      <c r="J22" s="79">
        <f t="shared" si="11"/>
        <v>8</v>
      </c>
      <c r="K22" s="112">
        <f t="shared" si="12"/>
        <v>7</v>
      </c>
      <c r="L22" s="52">
        <f t="shared" si="0"/>
        <v>-1.1999999999999993</v>
      </c>
      <c r="M22" s="38">
        <f t="shared" si="0"/>
        <v>-0.6000000000000014</v>
      </c>
      <c r="N22" s="38">
        <f t="shared" si="0"/>
        <v>-0.3000000000000007</v>
      </c>
      <c r="O22" s="38">
        <f t="shared" si="13"/>
        <v>-0.3999999999999986</v>
      </c>
      <c r="P22" s="38">
        <f t="shared" si="14"/>
        <v>0.1999999999999993</v>
      </c>
      <c r="Q22" s="38">
        <f t="shared" si="15"/>
        <v>0.3000000000000007</v>
      </c>
      <c r="R22" s="73">
        <v>43</v>
      </c>
      <c r="S22" s="11">
        <v>41</v>
      </c>
      <c r="T22" s="11">
        <v>37</v>
      </c>
      <c r="U22" s="11">
        <v>37</v>
      </c>
      <c r="V22" s="44">
        <v>35</v>
      </c>
      <c r="W22" s="44">
        <v>31</v>
      </c>
      <c r="X22" s="89">
        <v>28</v>
      </c>
      <c r="Y22" s="107">
        <f t="shared" si="16"/>
        <v>15</v>
      </c>
      <c r="Z22" s="79">
        <f t="shared" si="17"/>
        <v>10</v>
      </c>
      <c r="AA22" s="62">
        <f t="shared" si="2"/>
        <v>-2</v>
      </c>
      <c r="AB22" s="38">
        <f t="shared" si="2"/>
        <v>-4</v>
      </c>
      <c r="AC22" s="38">
        <f t="shared" si="2"/>
        <v>0</v>
      </c>
      <c r="AD22" s="38">
        <f t="shared" si="3"/>
        <v>-2</v>
      </c>
      <c r="AE22" s="38">
        <f t="shared" si="4"/>
        <v>-4</v>
      </c>
      <c r="AF22" s="95">
        <f t="shared" si="4"/>
        <v>-3</v>
      </c>
      <c r="AG22" s="58">
        <v>7.6</v>
      </c>
      <c r="AH22" s="13">
        <v>7.5</v>
      </c>
      <c r="AI22" s="13">
        <v>7.4</v>
      </c>
      <c r="AJ22" s="13">
        <v>7.5</v>
      </c>
      <c r="AK22" s="13">
        <v>7.2</v>
      </c>
      <c r="AL22" s="97">
        <v>7.4</v>
      </c>
      <c r="AM22" s="87">
        <v>7.6</v>
      </c>
      <c r="AN22" s="107">
        <f t="shared" si="18"/>
        <v>26</v>
      </c>
      <c r="AO22" s="79">
        <f t="shared" si="19"/>
        <v>28</v>
      </c>
      <c r="AP22" s="62">
        <f t="shared" si="5"/>
        <v>-0.09999999999999964</v>
      </c>
      <c r="AQ22" s="38">
        <f t="shared" si="5"/>
        <v>-0.09999999999999964</v>
      </c>
      <c r="AR22" s="38">
        <f t="shared" si="5"/>
        <v>0.09999999999999964</v>
      </c>
      <c r="AS22" s="38">
        <f t="shared" si="6"/>
        <v>-0.2999999999999998</v>
      </c>
      <c r="AT22" s="101">
        <f t="shared" si="7"/>
        <v>0.20000000000000018</v>
      </c>
      <c r="AU22" s="63">
        <f t="shared" si="7"/>
        <v>0.1999999999999993</v>
      </c>
      <c r="AV22" s="57">
        <v>1.9</v>
      </c>
      <c r="AW22" s="19">
        <v>1.8</v>
      </c>
      <c r="AX22" s="19">
        <v>1.7</v>
      </c>
      <c r="AY22" s="48">
        <v>1.7</v>
      </c>
      <c r="AZ22" s="48">
        <v>1.6</v>
      </c>
      <c r="BA22" s="66">
        <v>1.7</v>
      </c>
      <c r="BB22" s="107">
        <f t="shared" si="20"/>
        <v>1</v>
      </c>
      <c r="BC22" s="79">
        <f t="shared" si="21"/>
        <v>1</v>
      </c>
      <c r="BD22" s="62">
        <f t="shared" si="22"/>
        <v>-0.09999999999999987</v>
      </c>
      <c r="BE22" s="38">
        <f t="shared" si="22"/>
        <v>-0.10000000000000009</v>
      </c>
      <c r="BF22" s="38">
        <f t="shared" si="8"/>
        <v>0</v>
      </c>
      <c r="BG22" s="38">
        <f t="shared" si="9"/>
        <v>-0.09999999999999987</v>
      </c>
      <c r="BH22" s="63">
        <f t="shared" si="10"/>
        <v>0.09999999999999987</v>
      </c>
    </row>
    <row r="23" spans="1:60" ht="18.75">
      <c r="A23" s="16">
        <v>16</v>
      </c>
      <c r="B23" s="17" t="s">
        <v>63</v>
      </c>
      <c r="C23" s="76">
        <v>31.3</v>
      </c>
      <c r="D23" s="22">
        <v>30.8</v>
      </c>
      <c r="E23" s="22">
        <v>30.4</v>
      </c>
      <c r="F23" s="13">
        <v>30.1</v>
      </c>
      <c r="G23" s="42">
        <v>29.5</v>
      </c>
      <c r="H23" s="42">
        <v>29.1</v>
      </c>
      <c r="I23" s="87">
        <v>28.7</v>
      </c>
      <c r="J23" s="79">
        <f t="shared" si="11"/>
        <v>34</v>
      </c>
      <c r="K23" s="112">
        <f t="shared" si="12"/>
        <v>35</v>
      </c>
      <c r="L23" s="52">
        <f aca="true" t="shared" si="23" ref="L23:N42">D23-C23</f>
        <v>-0.5</v>
      </c>
      <c r="M23" s="38">
        <f t="shared" si="23"/>
        <v>-0.40000000000000213</v>
      </c>
      <c r="N23" s="38">
        <f t="shared" si="23"/>
        <v>-0.29999999999999716</v>
      </c>
      <c r="O23" s="38">
        <f t="shared" si="13"/>
        <v>-0.6000000000000014</v>
      </c>
      <c r="P23" s="38">
        <f t="shared" si="14"/>
        <v>-0.3999999999999986</v>
      </c>
      <c r="Q23" s="38">
        <f t="shared" si="15"/>
        <v>-0.40000000000000213</v>
      </c>
      <c r="R23" s="73">
        <v>76</v>
      </c>
      <c r="S23" s="11">
        <v>72</v>
      </c>
      <c r="T23" s="11">
        <v>73</v>
      </c>
      <c r="U23" s="11">
        <v>71</v>
      </c>
      <c r="V23" s="44">
        <v>69</v>
      </c>
      <c r="W23" s="44">
        <v>67</v>
      </c>
      <c r="X23" s="89">
        <v>63</v>
      </c>
      <c r="Y23" s="107">
        <f t="shared" si="16"/>
        <v>33</v>
      </c>
      <c r="Z23" s="79">
        <f t="shared" si="17"/>
        <v>33</v>
      </c>
      <c r="AA23" s="62">
        <f aca="true" t="shared" si="24" ref="AA23:AC42">S23-R23</f>
        <v>-4</v>
      </c>
      <c r="AB23" s="38">
        <f t="shared" si="24"/>
        <v>1</v>
      </c>
      <c r="AC23" s="38">
        <f t="shared" si="24"/>
        <v>-2</v>
      </c>
      <c r="AD23" s="38">
        <f t="shared" si="3"/>
        <v>-2</v>
      </c>
      <c r="AE23" s="38">
        <f t="shared" si="4"/>
        <v>-2</v>
      </c>
      <c r="AF23" s="95">
        <f t="shared" si="4"/>
        <v>-4</v>
      </c>
      <c r="AG23" s="58">
        <v>9.5</v>
      </c>
      <c r="AH23" s="13">
        <v>8.8</v>
      </c>
      <c r="AI23" s="13">
        <v>8.7</v>
      </c>
      <c r="AJ23" s="13">
        <v>8.6</v>
      </c>
      <c r="AK23" s="13">
        <v>8.5</v>
      </c>
      <c r="AL23" s="97">
        <v>8.4</v>
      </c>
      <c r="AM23" s="87">
        <v>8.2</v>
      </c>
      <c r="AN23" s="107">
        <f t="shared" si="18"/>
        <v>32</v>
      </c>
      <c r="AO23" s="79">
        <f t="shared" si="19"/>
        <v>32</v>
      </c>
      <c r="AP23" s="62">
        <f aca="true" t="shared" si="25" ref="AP23:AR42">AH23-AG23</f>
        <v>-0.6999999999999993</v>
      </c>
      <c r="AQ23" s="38">
        <f t="shared" si="25"/>
        <v>-0.10000000000000142</v>
      </c>
      <c r="AR23" s="38">
        <f t="shared" si="25"/>
        <v>-0.09999999999999964</v>
      </c>
      <c r="AS23" s="38">
        <f t="shared" si="6"/>
        <v>-0.09999999999999964</v>
      </c>
      <c r="AT23" s="101">
        <f t="shared" si="7"/>
        <v>-0.09999999999999964</v>
      </c>
      <c r="AU23" s="63">
        <f t="shared" si="7"/>
        <v>-0.20000000000000107</v>
      </c>
      <c r="AV23" s="57">
        <v>4.4</v>
      </c>
      <c r="AW23" s="19">
        <v>4.4</v>
      </c>
      <c r="AX23" s="19">
        <v>4.2</v>
      </c>
      <c r="AY23" s="48">
        <v>4.2</v>
      </c>
      <c r="AZ23" s="48">
        <v>3.9</v>
      </c>
      <c r="BA23" s="66">
        <v>3.8</v>
      </c>
      <c r="BB23" s="107">
        <f t="shared" si="20"/>
        <v>19</v>
      </c>
      <c r="BC23" s="79">
        <f t="shared" si="21"/>
        <v>19</v>
      </c>
      <c r="BD23" s="62">
        <f t="shared" si="22"/>
        <v>0</v>
      </c>
      <c r="BE23" s="38">
        <f t="shared" si="22"/>
        <v>-0.20000000000000018</v>
      </c>
      <c r="BF23" s="38">
        <f t="shared" si="8"/>
        <v>0</v>
      </c>
      <c r="BG23" s="38">
        <f t="shared" si="9"/>
        <v>-0.30000000000000027</v>
      </c>
      <c r="BH23" s="63">
        <f t="shared" si="10"/>
        <v>-0.10000000000000009</v>
      </c>
    </row>
    <row r="24" spans="1:60" ht="18.75">
      <c r="A24" s="16">
        <v>17</v>
      </c>
      <c r="B24" s="17" t="s">
        <v>18</v>
      </c>
      <c r="C24" s="76">
        <v>20.3</v>
      </c>
      <c r="D24" s="22">
        <v>19.3</v>
      </c>
      <c r="E24" s="22">
        <v>18.8</v>
      </c>
      <c r="F24" s="13">
        <v>18.4</v>
      </c>
      <c r="G24" s="42">
        <v>17.9</v>
      </c>
      <c r="H24" s="42">
        <v>17.5</v>
      </c>
      <c r="I24" s="87">
        <v>17.2</v>
      </c>
      <c r="J24" s="79">
        <f t="shared" si="11"/>
        <v>12</v>
      </c>
      <c r="K24" s="112">
        <f t="shared" si="12"/>
        <v>11</v>
      </c>
      <c r="L24" s="52">
        <f t="shared" si="23"/>
        <v>-1</v>
      </c>
      <c r="M24" s="38">
        <f t="shared" si="23"/>
        <v>-0.5</v>
      </c>
      <c r="N24" s="38">
        <f t="shared" si="23"/>
        <v>-0.40000000000000213</v>
      </c>
      <c r="O24" s="38">
        <f t="shared" si="13"/>
        <v>-0.5</v>
      </c>
      <c r="P24" s="38">
        <f t="shared" si="14"/>
        <v>-0.3999999999999986</v>
      </c>
      <c r="Q24" s="38">
        <f t="shared" si="15"/>
        <v>-0.3000000000000007</v>
      </c>
      <c r="R24" s="73">
        <v>46</v>
      </c>
      <c r="S24" s="11">
        <v>40</v>
      </c>
      <c r="T24" s="11">
        <v>38</v>
      </c>
      <c r="U24" s="11">
        <v>38</v>
      </c>
      <c r="V24" s="44">
        <v>37</v>
      </c>
      <c r="W24" s="44">
        <v>35</v>
      </c>
      <c r="X24" s="89">
        <v>33</v>
      </c>
      <c r="Y24" s="107">
        <f t="shared" si="16"/>
        <v>17</v>
      </c>
      <c r="Z24" s="79">
        <f t="shared" si="17"/>
        <v>14</v>
      </c>
      <c r="AA24" s="62">
        <f t="shared" si="24"/>
        <v>-6</v>
      </c>
      <c r="AB24" s="38">
        <f t="shared" si="24"/>
        <v>-2</v>
      </c>
      <c r="AC24" s="38">
        <f t="shared" si="24"/>
        <v>0</v>
      </c>
      <c r="AD24" s="38">
        <f t="shared" si="3"/>
        <v>-1</v>
      </c>
      <c r="AE24" s="38">
        <f t="shared" si="4"/>
        <v>-2</v>
      </c>
      <c r="AF24" s="95">
        <f t="shared" si="4"/>
        <v>-2</v>
      </c>
      <c r="AG24" s="58">
        <v>6.6</v>
      </c>
      <c r="AH24" s="13">
        <v>6.3</v>
      </c>
      <c r="AI24" s="13">
        <v>6.4</v>
      </c>
      <c r="AJ24" s="13">
        <v>6.2</v>
      </c>
      <c r="AK24" s="13">
        <v>6.3</v>
      </c>
      <c r="AL24" s="97">
        <v>6.2</v>
      </c>
      <c r="AM24" s="87">
        <v>6.2</v>
      </c>
      <c r="AN24" s="107">
        <f t="shared" si="18"/>
        <v>14</v>
      </c>
      <c r="AO24" s="79">
        <f t="shared" si="19"/>
        <v>14</v>
      </c>
      <c r="AP24" s="62">
        <f t="shared" si="25"/>
        <v>-0.2999999999999998</v>
      </c>
      <c r="AQ24" s="38">
        <f t="shared" si="25"/>
        <v>0.10000000000000053</v>
      </c>
      <c r="AR24" s="38">
        <f t="shared" si="25"/>
        <v>-0.20000000000000018</v>
      </c>
      <c r="AS24" s="38">
        <f t="shared" si="6"/>
        <v>0.09999999999999964</v>
      </c>
      <c r="AT24" s="101">
        <f t="shared" si="7"/>
        <v>-0.09999999999999964</v>
      </c>
      <c r="AU24" s="63">
        <f t="shared" si="7"/>
        <v>0</v>
      </c>
      <c r="AV24" s="57">
        <v>2.3</v>
      </c>
      <c r="AW24" s="19">
        <v>2.1</v>
      </c>
      <c r="AX24" s="19">
        <v>2.1</v>
      </c>
      <c r="AY24" s="48">
        <v>2</v>
      </c>
      <c r="AZ24" s="48">
        <v>1.9</v>
      </c>
      <c r="BA24" s="66">
        <v>1.9</v>
      </c>
      <c r="BB24" s="107">
        <f t="shared" si="20"/>
        <v>4</v>
      </c>
      <c r="BC24" s="79">
        <f t="shared" si="21"/>
        <v>4</v>
      </c>
      <c r="BD24" s="62">
        <f t="shared" si="22"/>
        <v>-0.19999999999999973</v>
      </c>
      <c r="BE24" s="38">
        <f t="shared" si="22"/>
        <v>0</v>
      </c>
      <c r="BF24" s="38">
        <f t="shared" si="8"/>
        <v>-0.10000000000000009</v>
      </c>
      <c r="BG24" s="38">
        <f t="shared" si="9"/>
        <v>-0.10000000000000009</v>
      </c>
      <c r="BH24" s="63">
        <f t="shared" si="10"/>
        <v>0</v>
      </c>
    </row>
    <row r="25" spans="1:60" ht="18.75">
      <c r="A25" s="16">
        <v>18</v>
      </c>
      <c r="B25" s="18" t="s">
        <v>64</v>
      </c>
      <c r="C25" s="76">
        <v>18.9</v>
      </c>
      <c r="D25" s="22">
        <v>21.2</v>
      </c>
      <c r="E25" s="22">
        <v>23.3</v>
      </c>
      <c r="F25" s="13">
        <v>22.5</v>
      </c>
      <c r="G25" s="42">
        <v>22.2</v>
      </c>
      <c r="H25" s="42">
        <v>21.8</v>
      </c>
      <c r="I25" s="87">
        <v>21.1</v>
      </c>
      <c r="J25" s="79">
        <f t="shared" si="11"/>
        <v>24</v>
      </c>
      <c r="K25" s="112">
        <f t="shared" si="12"/>
        <v>24</v>
      </c>
      <c r="L25" s="52">
        <f t="shared" si="23"/>
        <v>2.3000000000000007</v>
      </c>
      <c r="M25" s="38">
        <f t="shared" si="23"/>
        <v>2.1000000000000014</v>
      </c>
      <c r="N25" s="38">
        <f t="shared" si="23"/>
        <v>-0.8000000000000007</v>
      </c>
      <c r="O25" s="38">
        <f t="shared" si="13"/>
        <v>-0.3000000000000007</v>
      </c>
      <c r="P25" s="38">
        <f t="shared" si="14"/>
        <v>-0.3999999999999986</v>
      </c>
      <c r="Q25" s="38">
        <f t="shared" si="15"/>
        <v>-0.6999999999999993</v>
      </c>
      <c r="R25" s="73">
        <v>34</v>
      </c>
      <c r="S25" s="11">
        <v>38</v>
      </c>
      <c r="T25" s="11">
        <v>37</v>
      </c>
      <c r="U25" s="11">
        <v>40</v>
      </c>
      <c r="V25" s="44">
        <v>37</v>
      </c>
      <c r="W25" s="44">
        <v>32</v>
      </c>
      <c r="X25" s="89">
        <v>32</v>
      </c>
      <c r="Y25" s="107">
        <f t="shared" si="16"/>
        <v>15</v>
      </c>
      <c r="Z25" s="79">
        <f t="shared" si="17"/>
        <v>13</v>
      </c>
      <c r="AA25" s="62">
        <f t="shared" si="24"/>
        <v>4</v>
      </c>
      <c r="AB25" s="38">
        <f t="shared" si="24"/>
        <v>-1</v>
      </c>
      <c r="AC25" s="38">
        <f t="shared" si="24"/>
        <v>3</v>
      </c>
      <c r="AD25" s="38">
        <f t="shared" si="3"/>
        <v>-3</v>
      </c>
      <c r="AE25" s="38">
        <f t="shared" si="4"/>
        <v>-5</v>
      </c>
      <c r="AF25" s="95">
        <f t="shared" si="4"/>
        <v>0</v>
      </c>
      <c r="AG25" s="58">
        <v>4.7</v>
      </c>
      <c r="AH25" s="13">
        <v>4.7</v>
      </c>
      <c r="AI25" s="13">
        <v>5</v>
      </c>
      <c r="AJ25" s="13">
        <v>5</v>
      </c>
      <c r="AK25" s="13">
        <v>5.1</v>
      </c>
      <c r="AL25" s="97">
        <v>5.2</v>
      </c>
      <c r="AM25" s="87">
        <v>6.1</v>
      </c>
      <c r="AN25" s="107">
        <f t="shared" si="18"/>
        <v>6</v>
      </c>
      <c r="AO25" s="79">
        <f t="shared" si="19"/>
        <v>13</v>
      </c>
      <c r="AP25" s="62">
        <f t="shared" si="25"/>
        <v>0</v>
      </c>
      <c r="AQ25" s="38">
        <f t="shared" si="25"/>
        <v>0.2999999999999998</v>
      </c>
      <c r="AR25" s="38">
        <f t="shared" si="25"/>
        <v>0</v>
      </c>
      <c r="AS25" s="38">
        <f t="shared" si="6"/>
        <v>0.09999999999999964</v>
      </c>
      <c r="AT25" s="101">
        <f t="shared" si="7"/>
        <v>0.10000000000000053</v>
      </c>
      <c r="AU25" s="63">
        <f t="shared" si="7"/>
        <v>0.8999999999999995</v>
      </c>
      <c r="AV25" s="57" t="s">
        <v>52</v>
      </c>
      <c r="AW25" s="19" t="s">
        <v>52</v>
      </c>
      <c r="AX25" s="19" t="s">
        <v>52</v>
      </c>
      <c r="AY25" s="19" t="s">
        <v>52</v>
      </c>
      <c r="AZ25" s="19" t="s">
        <v>52</v>
      </c>
      <c r="BA25" s="67" t="s">
        <v>52</v>
      </c>
      <c r="BB25" s="107"/>
      <c r="BC25" s="79"/>
      <c r="BD25" s="70" t="s">
        <v>52</v>
      </c>
      <c r="BE25" s="19" t="s">
        <v>52</v>
      </c>
      <c r="BF25" s="19" t="s">
        <v>52</v>
      </c>
      <c r="BG25" s="19" t="s">
        <v>52</v>
      </c>
      <c r="BH25" s="67" t="s">
        <v>52</v>
      </c>
    </row>
    <row r="26" spans="1:60" ht="18.75">
      <c r="A26" s="16">
        <v>19</v>
      </c>
      <c r="B26" s="18" t="s">
        <v>23</v>
      </c>
      <c r="C26" s="76">
        <v>17.3</v>
      </c>
      <c r="D26" s="22">
        <v>18.4</v>
      </c>
      <c r="E26" s="22">
        <v>18.6</v>
      </c>
      <c r="F26" s="13">
        <v>18.4</v>
      </c>
      <c r="G26" s="42">
        <v>18.1</v>
      </c>
      <c r="H26" s="42">
        <v>18.4</v>
      </c>
      <c r="I26" s="87">
        <v>18.1</v>
      </c>
      <c r="J26" s="79">
        <f t="shared" si="11"/>
        <v>11</v>
      </c>
      <c r="K26" s="112">
        <f t="shared" si="12"/>
        <v>16</v>
      </c>
      <c r="L26" s="52">
        <f t="shared" si="23"/>
        <v>1.0999999999999979</v>
      </c>
      <c r="M26" s="38">
        <f t="shared" si="23"/>
        <v>0.20000000000000284</v>
      </c>
      <c r="N26" s="38">
        <f t="shared" si="23"/>
        <v>-0.20000000000000284</v>
      </c>
      <c r="O26" s="38">
        <f t="shared" si="13"/>
        <v>-0.29999999999999716</v>
      </c>
      <c r="P26" s="38">
        <f t="shared" si="14"/>
        <v>0.29999999999999716</v>
      </c>
      <c r="Q26" s="38">
        <f t="shared" si="15"/>
        <v>-0.29999999999999716</v>
      </c>
      <c r="R26" s="73">
        <v>28</v>
      </c>
      <c r="S26" s="11">
        <v>32</v>
      </c>
      <c r="T26" s="11">
        <v>35</v>
      </c>
      <c r="U26" s="11">
        <v>37</v>
      </c>
      <c r="V26" s="44">
        <v>36</v>
      </c>
      <c r="W26" s="44">
        <v>35</v>
      </c>
      <c r="X26" s="89">
        <v>33</v>
      </c>
      <c r="Y26" s="107">
        <f t="shared" si="16"/>
        <v>13</v>
      </c>
      <c r="Z26" s="79">
        <f t="shared" si="17"/>
        <v>14</v>
      </c>
      <c r="AA26" s="62">
        <f t="shared" si="24"/>
        <v>4</v>
      </c>
      <c r="AB26" s="38">
        <f t="shared" si="24"/>
        <v>3</v>
      </c>
      <c r="AC26" s="38">
        <f t="shared" si="24"/>
        <v>2</v>
      </c>
      <c r="AD26" s="38">
        <f t="shared" si="3"/>
        <v>-1</v>
      </c>
      <c r="AE26" s="38">
        <f t="shared" si="4"/>
        <v>-1</v>
      </c>
      <c r="AF26" s="95">
        <f t="shared" si="4"/>
        <v>-2</v>
      </c>
      <c r="AG26" s="58">
        <v>5</v>
      </c>
      <c r="AH26" s="13">
        <v>4.7</v>
      </c>
      <c r="AI26" s="13">
        <v>4.6</v>
      </c>
      <c r="AJ26" s="13">
        <v>4.7</v>
      </c>
      <c r="AK26" s="13">
        <v>4.8</v>
      </c>
      <c r="AL26" s="97">
        <v>4.8</v>
      </c>
      <c r="AM26" s="87">
        <v>4.4</v>
      </c>
      <c r="AN26" s="107">
        <f t="shared" si="18"/>
        <v>4</v>
      </c>
      <c r="AO26" s="79">
        <f t="shared" si="19"/>
        <v>4</v>
      </c>
      <c r="AP26" s="62">
        <f t="shared" si="25"/>
        <v>-0.2999999999999998</v>
      </c>
      <c r="AQ26" s="38">
        <f t="shared" si="25"/>
        <v>-0.10000000000000053</v>
      </c>
      <c r="AR26" s="38">
        <f t="shared" si="25"/>
        <v>0.10000000000000053</v>
      </c>
      <c r="AS26" s="38">
        <f t="shared" si="6"/>
        <v>0.09999999999999964</v>
      </c>
      <c r="AT26" s="101">
        <f t="shared" si="7"/>
        <v>0</v>
      </c>
      <c r="AU26" s="63">
        <f t="shared" si="7"/>
        <v>-0.39999999999999947</v>
      </c>
      <c r="AV26" s="59"/>
      <c r="AW26" s="19">
        <v>2.1</v>
      </c>
      <c r="AX26" s="19">
        <v>2.1</v>
      </c>
      <c r="AY26" s="48">
        <v>2.1</v>
      </c>
      <c r="AZ26" s="48">
        <v>2</v>
      </c>
      <c r="BA26" s="66">
        <v>2</v>
      </c>
      <c r="BB26" s="107">
        <f t="shared" si="20"/>
        <v>4</v>
      </c>
      <c r="BC26" s="79">
        <f t="shared" si="21"/>
        <v>7</v>
      </c>
      <c r="BD26" s="70" t="s">
        <v>52</v>
      </c>
      <c r="BE26" s="38">
        <f>AX26-AW26</f>
        <v>0</v>
      </c>
      <c r="BF26" s="38">
        <f t="shared" si="8"/>
        <v>0</v>
      </c>
      <c r="BG26" s="38">
        <f>AZ26-AY26</f>
        <v>-0.10000000000000009</v>
      </c>
      <c r="BH26" s="63">
        <f>BA26-AZ26</f>
        <v>0</v>
      </c>
    </row>
    <row r="27" spans="1:60" ht="18.75">
      <c r="A27" s="11">
        <v>20</v>
      </c>
      <c r="B27" s="18" t="s">
        <v>24</v>
      </c>
      <c r="C27" s="76">
        <v>13.9</v>
      </c>
      <c r="D27" s="22">
        <v>13.8</v>
      </c>
      <c r="E27" s="22">
        <v>14.8</v>
      </c>
      <c r="F27" s="13">
        <v>15.1</v>
      </c>
      <c r="G27" s="42">
        <v>14.7</v>
      </c>
      <c r="H27" s="42">
        <v>13.6</v>
      </c>
      <c r="I27" s="87">
        <v>13.5</v>
      </c>
      <c r="J27" s="79">
        <f t="shared" si="11"/>
        <v>2</v>
      </c>
      <c r="K27" s="112">
        <f t="shared" si="12"/>
        <v>1</v>
      </c>
      <c r="L27" s="52">
        <f t="shared" si="23"/>
        <v>-0.09999999999999964</v>
      </c>
      <c r="M27" s="38">
        <f t="shared" si="23"/>
        <v>1</v>
      </c>
      <c r="N27" s="38">
        <f t="shared" si="23"/>
        <v>0.29999999999999893</v>
      </c>
      <c r="O27" s="38">
        <f t="shared" si="13"/>
        <v>-0.40000000000000036</v>
      </c>
      <c r="P27" s="38">
        <f t="shared" si="14"/>
        <v>-1.0999999999999996</v>
      </c>
      <c r="Q27" s="38">
        <f t="shared" si="15"/>
        <v>-0.09999999999999964</v>
      </c>
      <c r="R27" s="73">
        <v>16</v>
      </c>
      <c r="S27" s="11">
        <v>17</v>
      </c>
      <c r="T27" s="11">
        <v>16</v>
      </c>
      <c r="U27" s="11">
        <v>15</v>
      </c>
      <c r="V27" s="44">
        <v>13</v>
      </c>
      <c r="W27" s="44">
        <v>10</v>
      </c>
      <c r="X27" s="89">
        <v>11</v>
      </c>
      <c r="Y27" s="107">
        <f t="shared" si="16"/>
        <v>3</v>
      </c>
      <c r="Z27" s="79">
        <f t="shared" si="17"/>
        <v>1</v>
      </c>
      <c r="AA27" s="62">
        <f t="shared" si="24"/>
        <v>1</v>
      </c>
      <c r="AB27" s="38">
        <f t="shared" si="24"/>
        <v>-1</v>
      </c>
      <c r="AC27" s="38">
        <f t="shared" si="24"/>
        <v>-1</v>
      </c>
      <c r="AD27" s="38">
        <f t="shared" si="3"/>
        <v>-2</v>
      </c>
      <c r="AE27" s="38">
        <f t="shared" si="4"/>
        <v>-3</v>
      </c>
      <c r="AF27" s="95">
        <f t="shared" si="4"/>
        <v>1</v>
      </c>
      <c r="AG27" s="58">
        <v>8.1</v>
      </c>
      <c r="AH27" s="13">
        <v>7.2</v>
      </c>
      <c r="AI27" s="13">
        <v>7.1</v>
      </c>
      <c r="AJ27" s="13">
        <v>7.4</v>
      </c>
      <c r="AK27" s="13">
        <v>7.2</v>
      </c>
      <c r="AL27" s="97">
        <v>6.6</v>
      </c>
      <c r="AM27" s="87">
        <v>6.7</v>
      </c>
      <c r="AN27" s="107">
        <f t="shared" si="18"/>
        <v>21</v>
      </c>
      <c r="AO27" s="79">
        <f t="shared" si="19"/>
        <v>18</v>
      </c>
      <c r="AP27" s="62">
        <f t="shared" si="25"/>
        <v>-0.8999999999999995</v>
      </c>
      <c r="AQ27" s="38">
        <f t="shared" si="25"/>
        <v>-0.10000000000000053</v>
      </c>
      <c r="AR27" s="38">
        <f t="shared" si="25"/>
        <v>0.3000000000000007</v>
      </c>
      <c r="AS27" s="38">
        <f t="shared" si="6"/>
        <v>-0.20000000000000018</v>
      </c>
      <c r="AT27" s="101">
        <f t="shared" si="7"/>
        <v>-0.6000000000000005</v>
      </c>
      <c r="AU27" s="63">
        <f t="shared" si="7"/>
        <v>0.10000000000000053</v>
      </c>
      <c r="AV27" s="57" t="s">
        <v>52</v>
      </c>
      <c r="AW27" s="19" t="s">
        <v>52</v>
      </c>
      <c r="AX27" s="19" t="s">
        <v>52</v>
      </c>
      <c r="AY27" s="19" t="s">
        <v>52</v>
      </c>
      <c r="AZ27" s="19" t="s">
        <v>52</v>
      </c>
      <c r="BA27" s="67" t="s">
        <v>52</v>
      </c>
      <c r="BB27" s="107"/>
      <c r="BC27" s="79"/>
      <c r="BD27" s="70" t="s">
        <v>52</v>
      </c>
      <c r="BE27" s="19" t="s">
        <v>52</v>
      </c>
      <c r="BF27" s="19" t="s">
        <v>52</v>
      </c>
      <c r="BG27" s="19" t="s">
        <v>52</v>
      </c>
      <c r="BH27" s="67" t="s">
        <v>52</v>
      </c>
    </row>
    <row r="28" spans="1:60" ht="18.75">
      <c r="A28" s="11">
        <v>21</v>
      </c>
      <c r="B28" s="17" t="s">
        <v>65</v>
      </c>
      <c r="C28" s="76">
        <v>20.6</v>
      </c>
      <c r="D28" s="22">
        <v>19.2</v>
      </c>
      <c r="E28" s="22">
        <v>20</v>
      </c>
      <c r="F28" s="13">
        <v>18.8</v>
      </c>
      <c r="G28" s="42">
        <v>17.4</v>
      </c>
      <c r="H28" s="42">
        <v>17.7</v>
      </c>
      <c r="I28" s="87">
        <v>17.2</v>
      </c>
      <c r="J28" s="79">
        <f t="shared" si="11"/>
        <v>20</v>
      </c>
      <c r="K28" s="112">
        <f t="shared" si="12"/>
        <v>11</v>
      </c>
      <c r="L28" s="52">
        <f t="shared" si="23"/>
        <v>-1.4000000000000021</v>
      </c>
      <c r="M28" s="38">
        <f t="shared" si="23"/>
        <v>0.8000000000000007</v>
      </c>
      <c r="N28" s="38">
        <f t="shared" si="23"/>
        <v>-1.1999999999999993</v>
      </c>
      <c r="O28" s="38">
        <f t="shared" si="13"/>
        <v>-1.4000000000000021</v>
      </c>
      <c r="P28" s="38">
        <f t="shared" si="14"/>
        <v>0.3000000000000007</v>
      </c>
      <c r="Q28" s="38">
        <f t="shared" si="15"/>
        <v>-0.5</v>
      </c>
      <c r="R28" s="73">
        <v>49</v>
      </c>
      <c r="S28" s="11">
        <v>51</v>
      </c>
      <c r="T28" s="11">
        <v>49</v>
      </c>
      <c r="U28" s="11">
        <v>50</v>
      </c>
      <c r="V28" s="44">
        <v>47</v>
      </c>
      <c r="W28" s="44">
        <v>44</v>
      </c>
      <c r="X28" s="89">
        <v>45</v>
      </c>
      <c r="Y28" s="107">
        <f t="shared" si="16"/>
        <v>21</v>
      </c>
      <c r="Z28" s="79">
        <f t="shared" si="17"/>
        <v>23</v>
      </c>
      <c r="AA28" s="62">
        <f t="shared" si="24"/>
        <v>2</v>
      </c>
      <c r="AB28" s="38">
        <f t="shared" si="24"/>
        <v>-2</v>
      </c>
      <c r="AC28" s="38">
        <f t="shared" si="24"/>
        <v>1</v>
      </c>
      <c r="AD28" s="38">
        <f t="shared" si="3"/>
        <v>-3</v>
      </c>
      <c r="AE28" s="38">
        <f t="shared" si="4"/>
        <v>-3</v>
      </c>
      <c r="AF28" s="95">
        <f t="shared" si="4"/>
        <v>1</v>
      </c>
      <c r="AG28" s="58">
        <v>7.1</v>
      </c>
      <c r="AH28" s="13">
        <v>6.8</v>
      </c>
      <c r="AI28" s="13">
        <v>6.9</v>
      </c>
      <c r="AJ28" s="13">
        <v>6.8</v>
      </c>
      <c r="AK28" s="13">
        <v>7.1</v>
      </c>
      <c r="AL28" s="97">
        <v>7.4</v>
      </c>
      <c r="AM28" s="87">
        <v>7.2</v>
      </c>
      <c r="AN28" s="107">
        <f t="shared" si="18"/>
        <v>19</v>
      </c>
      <c r="AO28" s="79">
        <f t="shared" si="19"/>
        <v>26</v>
      </c>
      <c r="AP28" s="62">
        <f t="shared" si="25"/>
        <v>-0.2999999999999998</v>
      </c>
      <c r="AQ28" s="38">
        <f t="shared" si="25"/>
        <v>0.10000000000000053</v>
      </c>
      <c r="AR28" s="38">
        <f t="shared" si="25"/>
        <v>-0.10000000000000053</v>
      </c>
      <c r="AS28" s="38">
        <f t="shared" si="6"/>
        <v>0.2999999999999998</v>
      </c>
      <c r="AT28" s="101">
        <f t="shared" si="7"/>
        <v>0.3000000000000007</v>
      </c>
      <c r="AU28" s="63">
        <f t="shared" si="7"/>
        <v>-0.20000000000000018</v>
      </c>
      <c r="AV28" s="58">
        <v>2.1</v>
      </c>
      <c r="AW28" s="19">
        <v>2.1</v>
      </c>
      <c r="AX28" s="19">
        <v>2.2</v>
      </c>
      <c r="AY28" s="46">
        <v>2</v>
      </c>
      <c r="AZ28" s="46">
        <v>1.9</v>
      </c>
      <c r="BA28" s="68">
        <v>1.9</v>
      </c>
      <c r="BB28" s="107">
        <f t="shared" si="20"/>
        <v>7</v>
      </c>
      <c r="BC28" s="79">
        <f t="shared" si="21"/>
        <v>4</v>
      </c>
      <c r="BD28" s="62">
        <f>AW28-AV28</f>
        <v>0</v>
      </c>
      <c r="BE28" s="38">
        <f>AX28-AW28</f>
        <v>0.10000000000000009</v>
      </c>
      <c r="BF28" s="38">
        <f t="shared" si="8"/>
        <v>-0.20000000000000018</v>
      </c>
      <c r="BG28" s="38">
        <f>AZ28-AY28</f>
        <v>-0.10000000000000009</v>
      </c>
      <c r="BH28" s="63">
        <f>BA28-AZ28</f>
        <v>0</v>
      </c>
    </row>
    <row r="29" spans="1:60" ht="18.75">
      <c r="A29" s="11">
        <v>22</v>
      </c>
      <c r="B29" s="17" t="s">
        <v>20</v>
      </c>
      <c r="C29" s="76">
        <v>18.6</v>
      </c>
      <c r="D29" s="22">
        <v>18.7</v>
      </c>
      <c r="E29" s="22">
        <v>18.9</v>
      </c>
      <c r="F29" s="13">
        <v>18.7</v>
      </c>
      <c r="G29" s="42">
        <v>19</v>
      </c>
      <c r="H29" s="42">
        <v>18.8</v>
      </c>
      <c r="I29" s="87">
        <v>18.6</v>
      </c>
      <c r="J29" s="79">
        <f t="shared" si="11"/>
        <v>14</v>
      </c>
      <c r="K29" s="112">
        <f t="shared" si="12"/>
        <v>19</v>
      </c>
      <c r="L29" s="52">
        <f t="shared" si="23"/>
        <v>0.09999999999999787</v>
      </c>
      <c r="M29" s="38">
        <f t="shared" si="23"/>
        <v>0.1999999999999993</v>
      </c>
      <c r="N29" s="38">
        <f t="shared" si="23"/>
        <v>-0.1999999999999993</v>
      </c>
      <c r="O29" s="38">
        <f t="shared" si="13"/>
        <v>0.3000000000000007</v>
      </c>
      <c r="P29" s="38">
        <f t="shared" si="14"/>
        <v>-0.1999999999999993</v>
      </c>
      <c r="Q29" s="38">
        <f t="shared" si="15"/>
        <v>-0.1999999999999993</v>
      </c>
      <c r="R29" s="73">
        <v>44</v>
      </c>
      <c r="S29" s="11">
        <v>49</v>
      </c>
      <c r="T29" s="11">
        <v>50</v>
      </c>
      <c r="U29" s="11">
        <v>52</v>
      </c>
      <c r="V29" s="44">
        <v>51</v>
      </c>
      <c r="W29" s="44">
        <v>49</v>
      </c>
      <c r="X29" s="89">
        <v>45</v>
      </c>
      <c r="Y29" s="107">
        <f t="shared" si="16"/>
        <v>23</v>
      </c>
      <c r="Z29" s="79">
        <f t="shared" si="17"/>
        <v>23</v>
      </c>
      <c r="AA29" s="62">
        <f t="shared" si="24"/>
        <v>5</v>
      </c>
      <c r="AB29" s="38">
        <f t="shared" si="24"/>
        <v>1</v>
      </c>
      <c r="AC29" s="38">
        <f t="shared" si="24"/>
        <v>2</v>
      </c>
      <c r="AD29" s="38">
        <f t="shared" si="3"/>
        <v>-1</v>
      </c>
      <c r="AE29" s="38">
        <f t="shared" si="4"/>
        <v>-2</v>
      </c>
      <c r="AF29" s="95">
        <f t="shared" si="4"/>
        <v>-4</v>
      </c>
      <c r="AG29" s="58">
        <v>5.7</v>
      </c>
      <c r="AH29" s="13">
        <v>5.6</v>
      </c>
      <c r="AI29" s="13">
        <v>5.5</v>
      </c>
      <c r="AJ29" s="13">
        <v>5.9</v>
      </c>
      <c r="AK29" s="13">
        <v>5.8</v>
      </c>
      <c r="AL29" s="97">
        <v>5.8</v>
      </c>
      <c r="AM29" s="87">
        <v>5.7</v>
      </c>
      <c r="AN29" s="107">
        <f t="shared" si="18"/>
        <v>10</v>
      </c>
      <c r="AO29" s="79">
        <f t="shared" si="19"/>
        <v>10</v>
      </c>
      <c r="AP29" s="62">
        <f t="shared" si="25"/>
        <v>-0.10000000000000053</v>
      </c>
      <c r="AQ29" s="38">
        <f t="shared" si="25"/>
        <v>-0.09999999999999964</v>
      </c>
      <c r="AR29" s="38">
        <f t="shared" si="25"/>
        <v>0.40000000000000036</v>
      </c>
      <c r="AS29" s="38">
        <f t="shared" si="6"/>
        <v>-0.10000000000000053</v>
      </c>
      <c r="AT29" s="101">
        <f t="shared" si="7"/>
        <v>0</v>
      </c>
      <c r="AU29" s="63">
        <f t="shared" si="7"/>
        <v>-0.09999999999999964</v>
      </c>
      <c r="AV29" s="58"/>
      <c r="AW29" s="19">
        <v>2.4</v>
      </c>
      <c r="AX29" s="19">
        <v>2.4</v>
      </c>
      <c r="AY29" s="40">
        <v>2.3</v>
      </c>
      <c r="AZ29" s="40">
        <v>2.3</v>
      </c>
      <c r="BA29" s="69">
        <v>2.2</v>
      </c>
      <c r="BB29" s="107">
        <f t="shared" si="20"/>
        <v>10</v>
      </c>
      <c r="BC29" s="79">
        <f t="shared" si="21"/>
        <v>10</v>
      </c>
      <c r="BD29" s="70" t="s">
        <v>52</v>
      </c>
      <c r="BE29" s="38">
        <f>AX29-AW29</f>
        <v>0</v>
      </c>
      <c r="BF29" s="38">
        <f t="shared" si="8"/>
        <v>-0.10000000000000009</v>
      </c>
      <c r="BG29" s="38">
        <f>AZ29-AY29</f>
        <v>0</v>
      </c>
      <c r="BH29" s="63">
        <f>BA29-AZ29</f>
        <v>-0.09999999999999964</v>
      </c>
    </row>
    <row r="30" spans="1:60" ht="18.75">
      <c r="A30" s="11">
        <v>23</v>
      </c>
      <c r="B30" s="18" t="s">
        <v>25</v>
      </c>
      <c r="C30" s="76">
        <v>15.5</v>
      </c>
      <c r="D30" s="22">
        <v>13.9</v>
      </c>
      <c r="E30" s="22">
        <v>14.7</v>
      </c>
      <c r="F30" s="13">
        <v>13.4</v>
      </c>
      <c r="G30" s="42">
        <v>14.6</v>
      </c>
      <c r="H30" s="42">
        <v>15.8</v>
      </c>
      <c r="I30" s="87">
        <v>15.4</v>
      </c>
      <c r="J30" s="79">
        <f t="shared" si="11"/>
        <v>1</v>
      </c>
      <c r="K30" s="112">
        <f t="shared" si="12"/>
        <v>5</v>
      </c>
      <c r="L30" s="52">
        <f t="shared" si="23"/>
        <v>-1.5999999999999996</v>
      </c>
      <c r="M30" s="38">
        <f t="shared" si="23"/>
        <v>0.7999999999999989</v>
      </c>
      <c r="N30" s="38">
        <f t="shared" si="23"/>
        <v>-1.299999999999999</v>
      </c>
      <c r="O30" s="38">
        <f t="shared" si="13"/>
        <v>1.1999999999999993</v>
      </c>
      <c r="P30" s="38">
        <f t="shared" si="14"/>
        <v>1.200000000000001</v>
      </c>
      <c r="Q30" s="38">
        <f t="shared" si="15"/>
        <v>-0.40000000000000036</v>
      </c>
      <c r="R30" s="73">
        <v>16</v>
      </c>
      <c r="S30" s="11">
        <v>14</v>
      </c>
      <c r="T30" s="11">
        <v>13</v>
      </c>
      <c r="U30" s="11">
        <v>11</v>
      </c>
      <c r="V30" s="44">
        <v>12</v>
      </c>
      <c r="W30" s="44">
        <v>14</v>
      </c>
      <c r="X30" s="89">
        <v>16</v>
      </c>
      <c r="Y30" s="107">
        <f t="shared" si="16"/>
        <v>1</v>
      </c>
      <c r="Z30" s="79">
        <f t="shared" si="17"/>
        <v>3</v>
      </c>
      <c r="AA30" s="62">
        <f t="shared" si="24"/>
        <v>-2</v>
      </c>
      <c r="AB30" s="38">
        <f t="shared" si="24"/>
        <v>-1</v>
      </c>
      <c r="AC30" s="38">
        <f t="shared" si="24"/>
        <v>-2</v>
      </c>
      <c r="AD30" s="38">
        <f t="shared" si="3"/>
        <v>1</v>
      </c>
      <c r="AE30" s="38">
        <f t="shared" si="4"/>
        <v>2</v>
      </c>
      <c r="AF30" s="95">
        <f t="shared" si="4"/>
        <v>2</v>
      </c>
      <c r="AG30" s="58">
        <v>4.8</v>
      </c>
      <c r="AH30" s="13">
        <v>4.3</v>
      </c>
      <c r="AI30" s="13">
        <v>4.1</v>
      </c>
      <c r="AJ30" s="13">
        <v>4.5</v>
      </c>
      <c r="AK30" s="13">
        <v>4.4</v>
      </c>
      <c r="AL30" s="97">
        <v>5</v>
      </c>
      <c r="AM30" s="87">
        <v>4.7</v>
      </c>
      <c r="AN30" s="107">
        <f t="shared" si="18"/>
        <v>2</v>
      </c>
      <c r="AO30" s="79">
        <f t="shared" si="19"/>
        <v>6</v>
      </c>
      <c r="AP30" s="62">
        <f t="shared" si="25"/>
        <v>-0.5</v>
      </c>
      <c r="AQ30" s="38">
        <f t="shared" si="25"/>
        <v>-0.20000000000000018</v>
      </c>
      <c r="AR30" s="38">
        <f t="shared" si="25"/>
        <v>0.40000000000000036</v>
      </c>
      <c r="AS30" s="38">
        <f t="shared" si="6"/>
        <v>-0.09999999999999964</v>
      </c>
      <c r="AT30" s="101">
        <f t="shared" si="7"/>
        <v>0.5999999999999996</v>
      </c>
      <c r="AU30" s="63">
        <f t="shared" si="7"/>
        <v>-0.2999999999999998</v>
      </c>
      <c r="AV30" s="57" t="s">
        <v>52</v>
      </c>
      <c r="AW30" s="19" t="s">
        <v>52</v>
      </c>
      <c r="AX30" s="19" t="s">
        <v>52</v>
      </c>
      <c r="AY30" s="19" t="s">
        <v>52</v>
      </c>
      <c r="AZ30" s="19" t="s">
        <v>52</v>
      </c>
      <c r="BA30" s="67" t="s">
        <v>52</v>
      </c>
      <c r="BB30" s="107"/>
      <c r="BC30" s="79"/>
      <c r="BD30" s="70" t="s">
        <v>52</v>
      </c>
      <c r="BE30" s="19" t="s">
        <v>52</v>
      </c>
      <c r="BF30" s="19" t="s">
        <v>52</v>
      </c>
      <c r="BG30" s="19" t="s">
        <v>52</v>
      </c>
      <c r="BH30" s="67" t="s">
        <v>52</v>
      </c>
    </row>
    <row r="31" spans="1:60" ht="18.75">
      <c r="A31" s="11">
        <v>24</v>
      </c>
      <c r="B31" s="18" t="s">
        <v>26</v>
      </c>
      <c r="C31" s="76">
        <v>24.7</v>
      </c>
      <c r="D31" s="22">
        <v>25.2</v>
      </c>
      <c r="E31" s="22">
        <v>25.1</v>
      </c>
      <c r="F31" s="13">
        <v>24.7</v>
      </c>
      <c r="G31" s="42">
        <v>24.4</v>
      </c>
      <c r="H31" s="42">
        <v>25.2</v>
      </c>
      <c r="I31" s="87">
        <v>24.4</v>
      </c>
      <c r="J31" s="79">
        <f t="shared" si="11"/>
        <v>28</v>
      </c>
      <c r="K31" s="112">
        <f t="shared" si="12"/>
        <v>28</v>
      </c>
      <c r="L31" s="52">
        <f t="shared" si="23"/>
        <v>0.5</v>
      </c>
      <c r="M31" s="38">
        <f t="shared" si="23"/>
        <v>-0.09999999999999787</v>
      </c>
      <c r="N31" s="38">
        <f t="shared" si="23"/>
        <v>-0.40000000000000213</v>
      </c>
      <c r="O31" s="38">
        <f t="shared" si="13"/>
        <v>-0.3000000000000007</v>
      </c>
      <c r="P31" s="38">
        <f t="shared" si="14"/>
        <v>0.8000000000000007</v>
      </c>
      <c r="Q31" s="38">
        <f t="shared" si="15"/>
        <v>-0.8000000000000007</v>
      </c>
      <c r="R31" s="73">
        <v>57</v>
      </c>
      <c r="S31" s="11">
        <v>54</v>
      </c>
      <c r="T31" s="11">
        <v>49</v>
      </c>
      <c r="U31" s="11">
        <v>53</v>
      </c>
      <c r="V31" s="44">
        <v>56</v>
      </c>
      <c r="W31" s="44">
        <v>58</v>
      </c>
      <c r="X31" s="89">
        <v>59</v>
      </c>
      <c r="Y31" s="107">
        <f t="shared" si="16"/>
        <v>21</v>
      </c>
      <c r="Z31" s="79">
        <f t="shared" si="17"/>
        <v>30</v>
      </c>
      <c r="AA31" s="62">
        <f t="shared" si="24"/>
        <v>-3</v>
      </c>
      <c r="AB31" s="38">
        <f t="shared" si="24"/>
        <v>-5</v>
      </c>
      <c r="AC31" s="38">
        <f t="shared" si="24"/>
        <v>4</v>
      </c>
      <c r="AD31" s="38">
        <f t="shared" si="3"/>
        <v>3</v>
      </c>
      <c r="AE31" s="38">
        <f t="shared" si="4"/>
        <v>2</v>
      </c>
      <c r="AF31" s="95">
        <f t="shared" si="4"/>
        <v>1</v>
      </c>
      <c r="AG31" s="58">
        <v>7.4</v>
      </c>
      <c r="AH31" s="13">
        <v>7.3</v>
      </c>
      <c r="AI31" s="13">
        <v>7.5</v>
      </c>
      <c r="AJ31" s="13">
        <v>8</v>
      </c>
      <c r="AK31" s="13">
        <v>7.5</v>
      </c>
      <c r="AL31" s="97">
        <v>7.9</v>
      </c>
      <c r="AM31" s="87">
        <v>8.1</v>
      </c>
      <c r="AN31" s="107">
        <f t="shared" si="18"/>
        <v>28</v>
      </c>
      <c r="AO31" s="79">
        <f t="shared" si="19"/>
        <v>30</v>
      </c>
      <c r="AP31" s="62">
        <f t="shared" si="25"/>
        <v>-0.10000000000000053</v>
      </c>
      <c r="AQ31" s="38">
        <f t="shared" si="25"/>
        <v>0.20000000000000018</v>
      </c>
      <c r="AR31" s="38">
        <f t="shared" si="25"/>
        <v>0.5</v>
      </c>
      <c r="AS31" s="38">
        <f t="shared" si="6"/>
        <v>-0.5</v>
      </c>
      <c r="AT31" s="101">
        <f t="shared" si="7"/>
        <v>0.40000000000000036</v>
      </c>
      <c r="AU31" s="63">
        <f t="shared" si="7"/>
        <v>0.1999999999999993</v>
      </c>
      <c r="AV31" s="57" t="s">
        <v>52</v>
      </c>
      <c r="AW31" s="19" t="s">
        <v>52</v>
      </c>
      <c r="AX31" s="19" t="s">
        <v>52</v>
      </c>
      <c r="AY31" s="19" t="s">
        <v>52</v>
      </c>
      <c r="AZ31" s="19" t="s">
        <v>52</v>
      </c>
      <c r="BA31" s="67" t="s">
        <v>52</v>
      </c>
      <c r="BB31" s="107"/>
      <c r="BC31" s="79"/>
      <c r="BD31" s="70" t="s">
        <v>52</v>
      </c>
      <c r="BE31" s="19" t="s">
        <v>52</v>
      </c>
      <c r="BF31" s="19" t="s">
        <v>52</v>
      </c>
      <c r="BG31" s="19" t="s">
        <v>52</v>
      </c>
      <c r="BH31" s="67" t="s">
        <v>52</v>
      </c>
    </row>
    <row r="32" spans="1:60" ht="18.75">
      <c r="A32" s="11">
        <v>25</v>
      </c>
      <c r="B32" s="18" t="s">
        <v>27</v>
      </c>
      <c r="C32" s="76">
        <v>16</v>
      </c>
      <c r="D32" s="22">
        <v>19.1</v>
      </c>
      <c r="E32" s="22">
        <v>18.8</v>
      </c>
      <c r="F32" s="13">
        <v>17.8</v>
      </c>
      <c r="G32" s="42">
        <v>18.2</v>
      </c>
      <c r="H32" s="42">
        <v>17.8</v>
      </c>
      <c r="I32" s="87">
        <v>17.6</v>
      </c>
      <c r="J32" s="79">
        <f t="shared" si="11"/>
        <v>12</v>
      </c>
      <c r="K32" s="112">
        <f t="shared" si="12"/>
        <v>14</v>
      </c>
      <c r="L32" s="52">
        <f t="shared" si="23"/>
        <v>3.1000000000000014</v>
      </c>
      <c r="M32" s="38">
        <f t="shared" si="23"/>
        <v>-0.3000000000000007</v>
      </c>
      <c r="N32" s="38">
        <f t="shared" si="23"/>
        <v>-1</v>
      </c>
      <c r="O32" s="38">
        <f t="shared" si="13"/>
        <v>0.3999999999999986</v>
      </c>
      <c r="P32" s="38">
        <f t="shared" si="14"/>
        <v>-0.3999999999999986</v>
      </c>
      <c r="Q32" s="38">
        <f t="shared" si="15"/>
        <v>-0.1999999999999993</v>
      </c>
      <c r="R32" s="73">
        <v>16</v>
      </c>
      <c r="S32" s="11">
        <v>19</v>
      </c>
      <c r="T32" s="11">
        <v>20</v>
      </c>
      <c r="U32" s="11">
        <v>25</v>
      </c>
      <c r="V32" s="44">
        <v>23</v>
      </c>
      <c r="W32" s="44">
        <v>37</v>
      </c>
      <c r="X32" s="89">
        <v>36</v>
      </c>
      <c r="Y32" s="107">
        <f t="shared" si="16"/>
        <v>6</v>
      </c>
      <c r="Z32" s="79">
        <f t="shared" si="17"/>
        <v>17</v>
      </c>
      <c r="AA32" s="62">
        <f t="shared" si="24"/>
        <v>3</v>
      </c>
      <c r="AB32" s="38">
        <f t="shared" si="24"/>
        <v>1</v>
      </c>
      <c r="AC32" s="38">
        <f t="shared" si="24"/>
        <v>5</v>
      </c>
      <c r="AD32" s="38">
        <f t="shared" si="3"/>
        <v>-2</v>
      </c>
      <c r="AE32" s="38">
        <f t="shared" si="4"/>
        <v>14</v>
      </c>
      <c r="AF32" s="95">
        <f t="shared" si="4"/>
        <v>-1</v>
      </c>
      <c r="AG32" s="58">
        <v>5.1</v>
      </c>
      <c r="AH32" s="13">
        <v>5.2</v>
      </c>
      <c r="AI32" s="13">
        <v>5.1</v>
      </c>
      <c r="AJ32" s="13">
        <v>5.5</v>
      </c>
      <c r="AK32" s="13">
        <v>5.2</v>
      </c>
      <c r="AL32" s="97">
        <v>5.1</v>
      </c>
      <c r="AM32" s="87">
        <v>4.5</v>
      </c>
      <c r="AN32" s="107">
        <f t="shared" si="18"/>
        <v>7</v>
      </c>
      <c r="AO32" s="79">
        <f t="shared" si="19"/>
        <v>5</v>
      </c>
      <c r="AP32" s="62">
        <f t="shared" si="25"/>
        <v>0.10000000000000053</v>
      </c>
      <c r="AQ32" s="38">
        <f t="shared" si="25"/>
        <v>-0.10000000000000053</v>
      </c>
      <c r="AR32" s="38">
        <f t="shared" si="25"/>
        <v>0.40000000000000036</v>
      </c>
      <c r="AS32" s="38">
        <f t="shared" si="6"/>
        <v>-0.2999999999999998</v>
      </c>
      <c r="AT32" s="101">
        <f t="shared" si="7"/>
        <v>-0.10000000000000053</v>
      </c>
      <c r="AU32" s="63">
        <f t="shared" si="7"/>
        <v>-0.5999999999999996</v>
      </c>
      <c r="AV32" s="57" t="s">
        <v>52</v>
      </c>
      <c r="AW32" s="19" t="s">
        <v>52</v>
      </c>
      <c r="AX32" s="19" t="s">
        <v>52</v>
      </c>
      <c r="AY32" s="19" t="s">
        <v>52</v>
      </c>
      <c r="AZ32" s="19" t="s">
        <v>52</v>
      </c>
      <c r="BA32" s="67" t="s">
        <v>52</v>
      </c>
      <c r="BB32" s="107"/>
      <c r="BC32" s="79"/>
      <c r="BD32" s="70" t="s">
        <v>52</v>
      </c>
      <c r="BE32" s="19" t="s">
        <v>52</v>
      </c>
      <c r="BF32" s="19" t="s">
        <v>52</v>
      </c>
      <c r="BG32" s="19" t="s">
        <v>52</v>
      </c>
      <c r="BH32" s="67" t="s">
        <v>52</v>
      </c>
    </row>
    <row r="33" spans="1:60" ht="18.75">
      <c r="A33" s="11">
        <v>26</v>
      </c>
      <c r="B33" s="18" t="s">
        <v>28</v>
      </c>
      <c r="C33" s="76" t="s">
        <v>44</v>
      </c>
      <c r="D33" s="22">
        <v>13.9</v>
      </c>
      <c r="E33" s="22">
        <v>16.4</v>
      </c>
      <c r="F33" s="13">
        <v>17.3</v>
      </c>
      <c r="G33" s="42">
        <v>17.4</v>
      </c>
      <c r="H33" s="42">
        <v>17.5</v>
      </c>
      <c r="I33" s="87">
        <v>17.2</v>
      </c>
      <c r="J33" s="79">
        <f t="shared" si="11"/>
        <v>7</v>
      </c>
      <c r="K33" s="112">
        <f t="shared" si="12"/>
        <v>11</v>
      </c>
      <c r="L33" s="52"/>
      <c r="M33" s="38">
        <f t="shared" si="23"/>
        <v>2.4999999999999982</v>
      </c>
      <c r="N33" s="38">
        <f t="shared" si="23"/>
        <v>0.9000000000000021</v>
      </c>
      <c r="O33" s="38">
        <f t="shared" si="13"/>
        <v>0.09999999999999787</v>
      </c>
      <c r="P33" s="38">
        <f t="shared" si="14"/>
        <v>0.10000000000000142</v>
      </c>
      <c r="Q33" s="38">
        <f t="shared" si="15"/>
        <v>-0.3000000000000007</v>
      </c>
      <c r="R33" s="74" t="s">
        <v>4</v>
      </c>
      <c r="S33" s="23">
        <v>17</v>
      </c>
      <c r="T33" s="24">
        <v>18</v>
      </c>
      <c r="U33" s="15">
        <v>20</v>
      </c>
      <c r="V33" s="45">
        <v>21</v>
      </c>
      <c r="W33" s="45">
        <v>26</v>
      </c>
      <c r="X33" s="89">
        <v>26</v>
      </c>
      <c r="Y33" s="107">
        <f t="shared" si="16"/>
        <v>4</v>
      </c>
      <c r="Z33" s="79">
        <f t="shared" si="17"/>
        <v>8</v>
      </c>
      <c r="AA33" s="62"/>
      <c r="AB33" s="38">
        <f t="shared" si="24"/>
        <v>1</v>
      </c>
      <c r="AC33" s="38">
        <f t="shared" si="24"/>
        <v>2</v>
      </c>
      <c r="AD33" s="38">
        <f t="shared" si="3"/>
        <v>1</v>
      </c>
      <c r="AE33" s="38">
        <f t="shared" si="4"/>
        <v>5</v>
      </c>
      <c r="AF33" s="95">
        <f t="shared" si="4"/>
        <v>0</v>
      </c>
      <c r="AG33" s="53" t="s">
        <v>4</v>
      </c>
      <c r="AH33" s="12">
        <v>3.7</v>
      </c>
      <c r="AI33" s="12">
        <v>3.8</v>
      </c>
      <c r="AJ33" s="12">
        <v>4.8</v>
      </c>
      <c r="AK33" s="12">
        <v>5</v>
      </c>
      <c r="AL33" s="99">
        <v>4.6</v>
      </c>
      <c r="AM33" s="87">
        <v>3.6</v>
      </c>
      <c r="AN33" s="107">
        <f t="shared" si="18"/>
        <v>1</v>
      </c>
      <c r="AO33" s="79">
        <f t="shared" si="19"/>
        <v>1</v>
      </c>
      <c r="AP33" s="62"/>
      <c r="AQ33" s="38">
        <f t="shared" si="25"/>
        <v>0.09999999999999964</v>
      </c>
      <c r="AR33" s="38">
        <f t="shared" si="25"/>
        <v>1</v>
      </c>
      <c r="AS33" s="38">
        <f t="shared" si="6"/>
        <v>0.20000000000000018</v>
      </c>
      <c r="AT33" s="101">
        <f t="shared" si="7"/>
        <v>-0.40000000000000036</v>
      </c>
      <c r="AU33" s="63">
        <f t="shared" si="7"/>
        <v>-0.9999999999999996</v>
      </c>
      <c r="AV33" s="57" t="s">
        <v>52</v>
      </c>
      <c r="AW33" s="19" t="s">
        <v>52</v>
      </c>
      <c r="AX33" s="19" t="s">
        <v>52</v>
      </c>
      <c r="AY33" s="19" t="s">
        <v>52</v>
      </c>
      <c r="AZ33" s="19" t="s">
        <v>52</v>
      </c>
      <c r="BA33" s="67" t="s">
        <v>52</v>
      </c>
      <c r="BB33" s="107"/>
      <c r="BC33" s="79"/>
      <c r="BD33" s="70" t="s">
        <v>52</v>
      </c>
      <c r="BE33" s="19" t="s">
        <v>52</v>
      </c>
      <c r="BF33" s="19" t="s">
        <v>52</v>
      </c>
      <c r="BG33" s="19" t="s">
        <v>52</v>
      </c>
      <c r="BH33" s="67" t="s">
        <v>52</v>
      </c>
    </row>
    <row r="34" spans="1:60" ht="18.75">
      <c r="A34" s="11">
        <v>27</v>
      </c>
      <c r="B34" s="18" t="s">
        <v>29</v>
      </c>
      <c r="C34" s="76">
        <v>21.9</v>
      </c>
      <c r="D34" s="22">
        <v>19.5</v>
      </c>
      <c r="E34" s="22">
        <v>19.9</v>
      </c>
      <c r="F34" s="13">
        <v>19.2</v>
      </c>
      <c r="G34" s="42">
        <v>18.1</v>
      </c>
      <c r="H34" s="42">
        <v>18.4</v>
      </c>
      <c r="I34" s="87">
        <v>18.1</v>
      </c>
      <c r="J34" s="79">
        <f t="shared" si="11"/>
        <v>19</v>
      </c>
      <c r="K34" s="112">
        <f t="shared" si="12"/>
        <v>16</v>
      </c>
      <c r="L34" s="52">
        <f t="shared" si="23"/>
        <v>-2.3999999999999986</v>
      </c>
      <c r="M34" s="38">
        <f t="shared" si="23"/>
        <v>0.3999999999999986</v>
      </c>
      <c r="N34" s="38">
        <f t="shared" si="23"/>
        <v>-0.6999999999999993</v>
      </c>
      <c r="O34" s="38">
        <f t="shared" si="13"/>
        <v>-1.0999999999999979</v>
      </c>
      <c r="P34" s="38">
        <f t="shared" si="14"/>
        <v>0.29999999999999716</v>
      </c>
      <c r="Q34" s="38">
        <f t="shared" si="15"/>
        <v>-0.29999999999999716</v>
      </c>
      <c r="R34" s="73">
        <v>33</v>
      </c>
      <c r="S34" s="11">
        <v>32</v>
      </c>
      <c r="T34" s="11">
        <v>30</v>
      </c>
      <c r="U34" s="11">
        <v>33</v>
      </c>
      <c r="V34" s="44">
        <v>34</v>
      </c>
      <c r="W34" s="44">
        <v>33</v>
      </c>
      <c r="X34" s="89">
        <v>34</v>
      </c>
      <c r="Y34" s="107">
        <f t="shared" si="16"/>
        <v>11</v>
      </c>
      <c r="Z34" s="79">
        <f t="shared" si="17"/>
        <v>16</v>
      </c>
      <c r="AA34" s="62">
        <f t="shared" si="24"/>
        <v>-1</v>
      </c>
      <c r="AB34" s="38">
        <f t="shared" si="24"/>
        <v>-2</v>
      </c>
      <c r="AC34" s="38">
        <f t="shared" si="24"/>
        <v>3</v>
      </c>
      <c r="AD34" s="38">
        <f t="shared" si="3"/>
        <v>1</v>
      </c>
      <c r="AE34" s="38">
        <f t="shared" si="4"/>
        <v>-1</v>
      </c>
      <c r="AF34" s="95">
        <f t="shared" si="4"/>
        <v>1</v>
      </c>
      <c r="AG34" s="58">
        <v>5</v>
      </c>
      <c r="AH34" s="13">
        <v>4.9</v>
      </c>
      <c r="AI34" s="13">
        <v>5.1</v>
      </c>
      <c r="AJ34" s="13">
        <v>5.6</v>
      </c>
      <c r="AK34" s="13">
        <v>5.3</v>
      </c>
      <c r="AL34" s="97">
        <v>5.2</v>
      </c>
      <c r="AM34" s="87">
        <v>5.7</v>
      </c>
      <c r="AN34" s="107">
        <f t="shared" si="18"/>
        <v>7</v>
      </c>
      <c r="AO34" s="79">
        <f t="shared" si="19"/>
        <v>10</v>
      </c>
      <c r="AP34" s="62">
        <f aca="true" t="shared" si="26" ref="AP34:AP42">AH34-AG34</f>
        <v>-0.09999999999999964</v>
      </c>
      <c r="AQ34" s="38">
        <f t="shared" si="25"/>
        <v>0.1999999999999993</v>
      </c>
      <c r="AR34" s="38">
        <f t="shared" si="25"/>
        <v>0.5</v>
      </c>
      <c r="AS34" s="38">
        <f t="shared" si="6"/>
        <v>-0.2999999999999998</v>
      </c>
      <c r="AT34" s="101">
        <f t="shared" si="7"/>
        <v>-0.09999999999999964</v>
      </c>
      <c r="AU34" s="63">
        <f t="shared" si="7"/>
        <v>0.5</v>
      </c>
      <c r="AV34" s="57" t="s">
        <v>52</v>
      </c>
      <c r="AW34" s="19" t="s">
        <v>52</v>
      </c>
      <c r="AX34" s="19" t="s">
        <v>52</v>
      </c>
      <c r="AY34" s="19" t="s">
        <v>52</v>
      </c>
      <c r="AZ34" s="19" t="s">
        <v>52</v>
      </c>
      <c r="BA34" s="67" t="s">
        <v>52</v>
      </c>
      <c r="BB34" s="107"/>
      <c r="BC34" s="79"/>
      <c r="BD34" s="70" t="s">
        <v>52</v>
      </c>
      <c r="BE34" s="19" t="s">
        <v>52</v>
      </c>
      <c r="BF34" s="19" t="s">
        <v>52</v>
      </c>
      <c r="BG34" s="19" t="s">
        <v>52</v>
      </c>
      <c r="BH34" s="67" t="s">
        <v>52</v>
      </c>
    </row>
    <row r="35" spans="1:60" ht="18.75">
      <c r="A35" s="11">
        <v>28</v>
      </c>
      <c r="B35" s="18" t="s">
        <v>30</v>
      </c>
      <c r="C35" s="76">
        <v>14.5</v>
      </c>
      <c r="D35" s="22">
        <v>15</v>
      </c>
      <c r="E35" s="22">
        <v>16</v>
      </c>
      <c r="F35" s="13">
        <v>16.6</v>
      </c>
      <c r="G35" s="42">
        <v>17.1</v>
      </c>
      <c r="H35" s="42">
        <v>15.4</v>
      </c>
      <c r="I35" s="87">
        <v>14.8</v>
      </c>
      <c r="J35" s="79">
        <f t="shared" si="11"/>
        <v>5</v>
      </c>
      <c r="K35" s="112">
        <f t="shared" si="12"/>
        <v>3</v>
      </c>
      <c r="L35" s="52">
        <f t="shared" si="23"/>
        <v>0.5</v>
      </c>
      <c r="M35" s="38">
        <f t="shared" si="23"/>
        <v>1</v>
      </c>
      <c r="N35" s="38">
        <f t="shared" si="23"/>
        <v>0.6000000000000014</v>
      </c>
      <c r="O35" s="38">
        <f t="shared" si="13"/>
        <v>0.5</v>
      </c>
      <c r="P35" s="38">
        <f t="shared" si="14"/>
        <v>-1.700000000000001</v>
      </c>
      <c r="Q35" s="38">
        <f t="shared" si="15"/>
        <v>-0.5999999999999996</v>
      </c>
      <c r="R35" s="73">
        <v>32</v>
      </c>
      <c r="S35" s="11">
        <v>32</v>
      </c>
      <c r="T35" s="11">
        <v>31</v>
      </c>
      <c r="U35" s="11">
        <v>36</v>
      </c>
      <c r="V35" s="44">
        <v>39</v>
      </c>
      <c r="W35" s="44">
        <v>34</v>
      </c>
      <c r="X35" s="89">
        <v>31</v>
      </c>
      <c r="Y35" s="107">
        <f t="shared" si="16"/>
        <v>12</v>
      </c>
      <c r="Z35" s="79">
        <f t="shared" si="17"/>
        <v>11</v>
      </c>
      <c r="AA35" s="62">
        <f t="shared" si="24"/>
        <v>0</v>
      </c>
      <c r="AB35" s="38">
        <f t="shared" si="24"/>
        <v>-1</v>
      </c>
      <c r="AC35" s="38">
        <f t="shared" si="24"/>
        <v>5</v>
      </c>
      <c r="AD35" s="38">
        <f t="shared" si="3"/>
        <v>3</v>
      </c>
      <c r="AE35" s="38">
        <f t="shared" si="4"/>
        <v>-5</v>
      </c>
      <c r="AF35" s="95">
        <f t="shared" si="4"/>
        <v>-3</v>
      </c>
      <c r="AG35" s="58">
        <v>5.5</v>
      </c>
      <c r="AH35" s="13">
        <v>5.5</v>
      </c>
      <c r="AI35" s="13">
        <v>5.7</v>
      </c>
      <c r="AJ35" s="13">
        <v>6.3</v>
      </c>
      <c r="AK35" s="13">
        <v>6.5</v>
      </c>
      <c r="AL35" s="97">
        <v>5.9</v>
      </c>
      <c r="AM35" s="87">
        <v>5.1</v>
      </c>
      <c r="AN35" s="107">
        <f t="shared" si="18"/>
        <v>12</v>
      </c>
      <c r="AO35" s="79">
        <f t="shared" si="19"/>
        <v>8</v>
      </c>
      <c r="AP35" s="62">
        <f t="shared" si="26"/>
        <v>0</v>
      </c>
      <c r="AQ35" s="38">
        <f t="shared" si="25"/>
        <v>0.20000000000000018</v>
      </c>
      <c r="AR35" s="38">
        <f t="shared" si="25"/>
        <v>0.5999999999999996</v>
      </c>
      <c r="AS35" s="38">
        <f t="shared" si="6"/>
        <v>0.20000000000000018</v>
      </c>
      <c r="AT35" s="101">
        <f t="shared" si="7"/>
        <v>-0.5999999999999996</v>
      </c>
      <c r="AU35" s="63">
        <f t="shared" si="7"/>
        <v>-0.8000000000000007</v>
      </c>
      <c r="AV35" s="57" t="s">
        <v>52</v>
      </c>
      <c r="AW35" s="19" t="s">
        <v>52</v>
      </c>
      <c r="AX35" s="19" t="s">
        <v>52</v>
      </c>
      <c r="AY35" s="19" t="s">
        <v>52</v>
      </c>
      <c r="AZ35" s="19" t="s">
        <v>52</v>
      </c>
      <c r="BA35" s="67" t="s">
        <v>52</v>
      </c>
      <c r="BB35" s="107"/>
      <c r="BC35" s="79"/>
      <c r="BD35" s="70" t="s">
        <v>52</v>
      </c>
      <c r="BE35" s="19" t="s">
        <v>52</v>
      </c>
      <c r="BF35" s="19" t="s">
        <v>52</v>
      </c>
      <c r="BG35" s="19" t="s">
        <v>52</v>
      </c>
      <c r="BH35" s="67" t="s">
        <v>52</v>
      </c>
    </row>
    <row r="36" spans="1:60" ht="18.75">
      <c r="A36" s="11">
        <v>29</v>
      </c>
      <c r="B36" s="18" t="s">
        <v>40</v>
      </c>
      <c r="C36" s="76">
        <v>17.2</v>
      </c>
      <c r="D36" s="22">
        <v>20.5</v>
      </c>
      <c r="E36" s="22">
        <v>20.9</v>
      </c>
      <c r="F36" s="13">
        <v>21</v>
      </c>
      <c r="G36" s="42">
        <v>20.4</v>
      </c>
      <c r="H36" s="42">
        <v>20.1</v>
      </c>
      <c r="I36" s="87">
        <v>19.7</v>
      </c>
      <c r="J36" s="79">
        <f t="shared" si="11"/>
        <v>22</v>
      </c>
      <c r="K36" s="112">
        <f t="shared" si="12"/>
        <v>22</v>
      </c>
      <c r="L36" s="52">
        <f t="shared" si="23"/>
        <v>3.3000000000000007</v>
      </c>
      <c r="M36" s="38">
        <f t="shared" si="23"/>
        <v>0.3999999999999986</v>
      </c>
      <c r="N36" s="38">
        <f t="shared" si="23"/>
        <v>0.10000000000000142</v>
      </c>
      <c r="O36" s="38">
        <f t="shared" si="13"/>
        <v>-0.6000000000000014</v>
      </c>
      <c r="P36" s="38">
        <f t="shared" si="14"/>
        <v>-0.29999999999999716</v>
      </c>
      <c r="Q36" s="38">
        <f t="shared" si="15"/>
        <v>-0.40000000000000213</v>
      </c>
      <c r="R36" s="73">
        <v>41</v>
      </c>
      <c r="S36" s="11">
        <v>42</v>
      </c>
      <c r="T36" s="11">
        <v>42</v>
      </c>
      <c r="U36" s="11">
        <v>43</v>
      </c>
      <c r="V36" s="44">
        <v>48</v>
      </c>
      <c r="W36" s="44">
        <v>44</v>
      </c>
      <c r="X36" s="89">
        <v>41</v>
      </c>
      <c r="Y36" s="107">
        <f t="shared" si="16"/>
        <v>18</v>
      </c>
      <c r="Z36" s="79">
        <f t="shared" si="17"/>
        <v>20</v>
      </c>
      <c r="AA36" s="62">
        <f t="shared" si="24"/>
        <v>1</v>
      </c>
      <c r="AB36" s="38">
        <f t="shared" si="24"/>
        <v>0</v>
      </c>
      <c r="AC36" s="38">
        <f t="shared" si="24"/>
        <v>1</v>
      </c>
      <c r="AD36" s="38">
        <f t="shared" si="3"/>
        <v>5</v>
      </c>
      <c r="AE36" s="38">
        <f t="shared" si="4"/>
        <v>-4</v>
      </c>
      <c r="AF36" s="95">
        <f t="shared" si="4"/>
        <v>-3</v>
      </c>
      <c r="AG36" s="58">
        <v>6.5</v>
      </c>
      <c r="AH36" s="13">
        <v>7.2</v>
      </c>
      <c r="AI36" s="13">
        <v>7.4</v>
      </c>
      <c r="AJ36" s="13">
        <v>6.7</v>
      </c>
      <c r="AK36" s="13">
        <v>6.8</v>
      </c>
      <c r="AL36" s="97">
        <v>6.4</v>
      </c>
      <c r="AM36" s="87">
        <v>6.5</v>
      </c>
      <c r="AN36" s="107">
        <f t="shared" si="18"/>
        <v>26</v>
      </c>
      <c r="AO36" s="79">
        <f t="shared" si="19"/>
        <v>15</v>
      </c>
      <c r="AP36" s="62">
        <f t="shared" si="26"/>
        <v>0.7000000000000002</v>
      </c>
      <c r="AQ36" s="38">
        <f t="shared" si="25"/>
        <v>0.20000000000000018</v>
      </c>
      <c r="AR36" s="38">
        <f t="shared" si="25"/>
        <v>-0.7000000000000002</v>
      </c>
      <c r="AS36" s="38">
        <f t="shared" si="6"/>
        <v>0.09999999999999964</v>
      </c>
      <c r="AT36" s="101">
        <f t="shared" si="7"/>
        <v>-0.39999999999999947</v>
      </c>
      <c r="AU36" s="63">
        <f t="shared" si="7"/>
        <v>0.09999999999999964</v>
      </c>
      <c r="AV36" s="57" t="s">
        <v>52</v>
      </c>
      <c r="AW36" s="19" t="s">
        <v>52</v>
      </c>
      <c r="AX36" s="19" t="s">
        <v>52</v>
      </c>
      <c r="AY36" s="19" t="s">
        <v>52</v>
      </c>
      <c r="AZ36" s="19" t="s">
        <v>52</v>
      </c>
      <c r="BA36" s="67" t="s">
        <v>52</v>
      </c>
      <c r="BB36" s="107"/>
      <c r="BC36" s="79"/>
      <c r="BD36" s="70" t="s">
        <v>52</v>
      </c>
      <c r="BE36" s="19" t="s">
        <v>52</v>
      </c>
      <c r="BF36" s="19" t="s">
        <v>52</v>
      </c>
      <c r="BG36" s="19" t="s">
        <v>52</v>
      </c>
      <c r="BH36" s="67" t="s">
        <v>52</v>
      </c>
    </row>
    <row r="37" spans="1:60" ht="18.75">
      <c r="A37" s="11">
        <v>30</v>
      </c>
      <c r="B37" s="18" t="s">
        <v>31</v>
      </c>
      <c r="C37" s="76">
        <v>17.1</v>
      </c>
      <c r="D37" s="22">
        <v>16.9</v>
      </c>
      <c r="E37" s="22">
        <v>15.7</v>
      </c>
      <c r="F37" s="13">
        <v>15.7</v>
      </c>
      <c r="G37" s="42">
        <v>15.8</v>
      </c>
      <c r="H37" s="42">
        <v>16.9</v>
      </c>
      <c r="I37" s="87">
        <v>16.3</v>
      </c>
      <c r="J37" s="79">
        <f t="shared" si="11"/>
        <v>4</v>
      </c>
      <c r="K37" s="112">
        <f t="shared" si="12"/>
        <v>7</v>
      </c>
      <c r="L37" s="52">
        <f t="shared" si="23"/>
        <v>-0.20000000000000284</v>
      </c>
      <c r="M37" s="38">
        <f t="shared" si="23"/>
        <v>-1.1999999999999993</v>
      </c>
      <c r="N37" s="38">
        <f t="shared" si="23"/>
        <v>0</v>
      </c>
      <c r="O37" s="38">
        <f t="shared" si="13"/>
        <v>0.10000000000000142</v>
      </c>
      <c r="P37" s="38">
        <f t="shared" si="14"/>
        <v>1.0999999999999979</v>
      </c>
      <c r="Q37" s="38">
        <f t="shared" si="15"/>
        <v>-0.5999999999999979</v>
      </c>
      <c r="R37" s="73">
        <v>18</v>
      </c>
      <c r="S37" s="11">
        <v>19</v>
      </c>
      <c r="T37" s="11">
        <v>27</v>
      </c>
      <c r="U37" s="11">
        <v>31</v>
      </c>
      <c r="V37" s="44">
        <v>34</v>
      </c>
      <c r="W37" s="44">
        <v>31</v>
      </c>
      <c r="X37" s="89">
        <v>27</v>
      </c>
      <c r="Y37" s="107">
        <f t="shared" si="16"/>
        <v>8</v>
      </c>
      <c r="Z37" s="79">
        <f t="shared" si="17"/>
        <v>9</v>
      </c>
      <c r="AA37" s="62">
        <f t="shared" si="24"/>
        <v>1</v>
      </c>
      <c r="AB37" s="38">
        <f t="shared" si="24"/>
        <v>8</v>
      </c>
      <c r="AC37" s="38">
        <f t="shared" si="24"/>
        <v>4</v>
      </c>
      <c r="AD37" s="38">
        <f t="shared" si="3"/>
        <v>3</v>
      </c>
      <c r="AE37" s="38">
        <f t="shared" si="4"/>
        <v>-3</v>
      </c>
      <c r="AF37" s="95">
        <f t="shared" si="4"/>
        <v>-4</v>
      </c>
      <c r="AG37" s="58">
        <v>5.6</v>
      </c>
      <c r="AH37" s="13">
        <v>3.7</v>
      </c>
      <c r="AI37" s="13">
        <v>4.7</v>
      </c>
      <c r="AJ37" s="13">
        <v>5.1</v>
      </c>
      <c r="AK37" s="13">
        <v>4.5</v>
      </c>
      <c r="AL37" s="97">
        <v>4.8</v>
      </c>
      <c r="AM37" s="87">
        <v>4.1</v>
      </c>
      <c r="AN37" s="107">
        <f t="shared" si="18"/>
        <v>5</v>
      </c>
      <c r="AO37" s="79">
        <f t="shared" si="19"/>
        <v>3</v>
      </c>
      <c r="AP37" s="62">
        <f t="shared" si="26"/>
        <v>-1.8999999999999995</v>
      </c>
      <c r="AQ37" s="38">
        <f t="shared" si="25"/>
        <v>1</v>
      </c>
      <c r="AR37" s="38">
        <f t="shared" si="25"/>
        <v>0.39999999999999947</v>
      </c>
      <c r="AS37" s="38">
        <f t="shared" si="6"/>
        <v>-0.5999999999999996</v>
      </c>
      <c r="AT37" s="101">
        <f t="shared" si="7"/>
        <v>0.2999999999999998</v>
      </c>
      <c r="AU37" s="63">
        <f t="shared" si="7"/>
        <v>-0.7000000000000002</v>
      </c>
      <c r="AV37" s="57" t="s">
        <v>52</v>
      </c>
      <c r="AW37" s="19" t="s">
        <v>52</v>
      </c>
      <c r="AX37" s="19" t="s">
        <v>52</v>
      </c>
      <c r="AY37" s="19" t="s">
        <v>52</v>
      </c>
      <c r="AZ37" s="19" t="s">
        <v>52</v>
      </c>
      <c r="BA37" s="67" t="s">
        <v>52</v>
      </c>
      <c r="BB37" s="107"/>
      <c r="BC37" s="79"/>
      <c r="BD37" s="70" t="s">
        <v>52</v>
      </c>
      <c r="BE37" s="19" t="s">
        <v>52</v>
      </c>
      <c r="BF37" s="19" t="s">
        <v>52</v>
      </c>
      <c r="BG37" s="19" t="s">
        <v>52</v>
      </c>
      <c r="BH37" s="67" t="s">
        <v>52</v>
      </c>
    </row>
    <row r="38" spans="1:60" ht="18.75">
      <c r="A38" s="11">
        <v>31</v>
      </c>
      <c r="B38" s="18" t="s">
        <v>32</v>
      </c>
      <c r="C38" s="76">
        <v>14.8</v>
      </c>
      <c r="D38" s="22">
        <v>16.1</v>
      </c>
      <c r="E38" s="22">
        <v>17.3</v>
      </c>
      <c r="F38" s="13">
        <v>15.8</v>
      </c>
      <c r="G38" s="42">
        <v>15.7</v>
      </c>
      <c r="H38" s="42">
        <v>16.4</v>
      </c>
      <c r="I38" s="87">
        <v>15.9</v>
      </c>
      <c r="J38" s="79">
        <f t="shared" si="11"/>
        <v>9</v>
      </c>
      <c r="K38" s="112">
        <f t="shared" si="12"/>
        <v>6</v>
      </c>
      <c r="L38" s="52">
        <f t="shared" si="23"/>
        <v>1.3000000000000007</v>
      </c>
      <c r="M38" s="38">
        <f t="shared" si="23"/>
        <v>1.1999999999999993</v>
      </c>
      <c r="N38" s="38">
        <f t="shared" si="23"/>
        <v>-1.5</v>
      </c>
      <c r="O38" s="38">
        <f t="shared" si="13"/>
        <v>-0.10000000000000142</v>
      </c>
      <c r="P38" s="38">
        <f t="shared" si="14"/>
        <v>0.6999999999999993</v>
      </c>
      <c r="Q38" s="38">
        <f t="shared" si="15"/>
        <v>-0.4999999999999982</v>
      </c>
      <c r="R38" s="73">
        <v>19</v>
      </c>
      <c r="S38" s="11">
        <v>21</v>
      </c>
      <c r="T38" s="11">
        <v>19</v>
      </c>
      <c r="U38" s="11">
        <v>23</v>
      </c>
      <c r="V38" s="44">
        <v>27</v>
      </c>
      <c r="W38" s="44">
        <v>28</v>
      </c>
      <c r="X38" s="89">
        <v>25</v>
      </c>
      <c r="Y38" s="107">
        <f t="shared" si="16"/>
        <v>5</v>
      </c>
      <c r="Z38" s="79">
        <f t="shared" si="17"/>
        <v>6</v>
      </c>
      <c r="AA38" s="62">
        <f t="shared" si="24"/>
        <v>2</v>
      </c>
      <c r="AB38" s="38">
        <f t="shared" si="24"/>
        <v>-2</v>
      </c>
      <c r="AC38" s="38">
        <f t="shared" si="24"/>
        <v>4</v>
      </c>
      <c r="AD38" s="38">
        <f t="shared" si="3"/>
        <v>4</v>
      </c>
      <c r="AE38" s="38">
        <f t="shared" si="4"/>
        <v>1</v>
      </c>
      <c r="AF38" s="95">
        <f t="shared" si="4"/>
        <v>-3</v>
      </c>
      <c r="AG38" s="58">
        <v>3.8</v>
      </c>
      <c r="AH38" s="13">
        <v>2.9</v>
      </c>
      <c r="AI38" s="13">
        <v>4.5</v>
      </c>
      <c r="AJ38" s="13">
        <v>4.1</v>
      </c>
      <c r="AK38" s="13">
        <v>4</v>
      </c>
      <c r="AL38" s="97">
        <v>4.4</v>
      </c>
      <c r="AM38" s="87">
        <v>3.9</v>
      </c>
      <c r="AN38" s="107">
        <f t="shared" si="18"/>
        <v>3</v>
      </c>
      <c r="AO38" s="79">
        <f t="shared" si="19"/>
        <v>2</v>
      </c>
      <c r="AP38" s="62">
        <f t="shared" si="26"/>
        <v>-0.8999999999999999</v>
      </c>
      <c r="AQ38" s="38">
        <f t="shared" si="25"/>
        <v>1.6</v>
      </c>
      <c r="AR38" s="38">
        <f t="shared" si="25"/>
        <v>-0.40000000000000036</v>
      </c>
      <c r="AS38" s="38">
        <f t="shared" si="6"/>
        <v>-0.09999999999999964</v>
      </c>
      <c r="AT38" s="101">
        <f t="shared" si="7"/>
        <v>0.40000000000000036</v>
      </c>
      <c r="AU38" s="63">
        <f t="shared" si="7"/>
        <v>-0.5000000000000004</v>
      </c>
      <c r="AV38" s="57" t="s">
        <v>52</v>
      </c>
      <c r="AW38" s="19" t="s">
        <v>52</v>
      </c>
      <c r="AX38" s="19" t="s">
        <v>52</v>
      </c>
      <c r="AY38" s="19" t="s">
        <v>52</v>
      </c>
      <c r="AZ38" s="19" t="s">
        <v>52</v>
      </c>
      <c r="BA38" s="67" t="s">
        <v>52</v>
      </c>
      <c r="BB38" s="107"/>
      <c r="BC38" s="79"/>
      <c r="BD38" s="70" t="s">
        <v>52</v>
      </c>
      <c r="BE38" s="19" t="s">
        <v>52</v>
      </c>
      <c r="BF38" s="19" t="s">
        <v>52</v>
      </c>
      <c r="BG38" s="19" t="s">
        <v>52</v>
      </c>
      <c r="BH38" s="67" t="s">
        <v>52</v>
      </c>
    </row>
    <row r="39" spans="1:60" ht="18.75">
      <c r="A39" s="11">
        <v>32</v>
      </c>
      <c r="B39" s="18" t="s">
        <v>33</v>
      </c>
      <c r="C39" s="76">
        <v>30.3</v>
      </c>
      <c r="D39" s="22">
        <v>28.8</v>
      </c>
      <c r="E39" s="22">
        <v>29.4</v>
      </c>
      <c r="F39" s="13">
        <v>28.1</v>
      </c>
      <c r="G39" s="42">
        <v>27.8</v>
      </c>
      <c r="H39" s="42">
        <v>27</v>
      </c>
      <c r="I39" s="87">
        <v>27</v>
      </c>
      <c r="J39" s="79">
        <f t="shared" si="11"/>
        <v>32</v>
      </c>
      <c r="K39" s="112">
        <f t="shared" si="12"/>
        <v>31</v>
      </c>
      <c r="L39" s="52">
        <f t="shared" si="23"/>
        <v>-1.5</v>
      </c>
      <c r="M39" s="38">
        <f t="shared" si="23"/>
        <v>0.5999999999999979</v>
      </c>
      <c r="N39" s="38">
        <f t="shared" si="23"/>
        <v>-1.2999999999999972</v>
      </c>
      <c r="O39" s="38">
        <f t="shared" si="13"/>
        <v>-0.3000000000000007</v>
      </c>
      <c r="P39" s="38">
        <f t="shared" si="14"/>
        <v>-0.8000000000000007</v>
      </c>
      <c r="Q39" s="38">
        <f t="shared" si="15"/>
        <v>0</v>
      </c>
      <c r="R39" s="73">
        <v>54</v>
      </c>
      <c r="S39" s="11">
        <v>48</v>
      </c>
      <c r="T39" s="11">
        <v>42</v>
      </c>
      <c r="U39" s="11">
        <v>35</v>
      </c>
      <c r="V39" s="44">
        <v>34</v>
      </c>
      <c r="W39" s="44">
        <v>34</v>
      </c>
      <c r="X39" s="89">
        <v>37</v>
      </c>
      <c r="Y39" s="107">
        <f t="shared" si="16"/>
        <v>18</v>
      </c>
      <c r="Z39" s="79">
        <f t="shared" si="17"/>
        <v>18</v>
      </c>
      <c r="AA39" s="62">
        <f t="shared" si="24"/>
        <v>-6</v>
      </c>
      <c r="AB39" s="38">
        <f t="shared" si="24"/>
        <v>-6</v>
      </c>
      <c r="AC39" s="38">
        <f t="shared" si="24"/>
        <v>-7</v>
      </c>
      <c r="AD39" s="38">
        <f t="shared" si="3"/>
        <v>-1</v>
      </c>
      <c r="AE39" s="38">
        <f t="shared" si="4"/>
        <v>0</v>
      </c>
      <c r="AF39" s="95">
        <f t="shared" si="4"/>
        <v>3</v>
      </c>
      <c r="AG39" s="58">
        <v>6.1</v>
      </c>
      <c r="AH39" s="13">
        <v>5.2</v>
      </c>
      <c r="AI39" s="13">
        <v>5.1</v>
      </c>
      <c r="AJ39" s="13">
        <v>4.8</v>
      </c>
      <c r="AK39" s="13">
        <v>4.8</v>
      </c>
      <c r="AL39" s="97">
        <v>5.4</v>
      </c>
      <c r="AM39" s="87">
        <v>4.8</v>
      </c>
      <c r="AN39" s="107">
        <f t="shared" si="18"/>
        <v>7</v>
      </c>
      <c r="AO39" s="79">
        <f t="shared" si="19"/>
        <v>7</v>
      </c>
      <c r="AP39" s="62">
        <f t="shared" si="26"/>
        <v>-0.8999999999999995</v>
      </c>
      <c r="AQ39" s="38">
        <f t="shared" si="25"/>
        <v>-0.10000000000000053</v>
      </c>
      <c r="AR39" s="38">
        <f t="shared" si="25"/>
        <v>-0.2999999999999998</v>
      </c>
      <c r="AS39" s="38">
        <f t="shared" si="6"/>
        <v>0</v>
      </c>
      <c r="AT39" s="101">
        <f t="shared" si="7"/>
        <v>0.6000000000000005</v>
      </c>
      <c r="AU39" s="63">
        <f t="shared" si="7"/>
        <v>-0.6000000000000005</v>
      </c>
      <c r="AV39" s="57" t="s">
        <v>52</v>
      </c>
      <c r="AW39" s="19" t="s">
        <v>52</v>
      </c>
      <c r="AX39" s="19" t="s">
        <v>52</v>
      </c>
      <c r="AY39" s="19" t="s">
        <v>52</v>
      </c>
      <c r="AZ39" s="19" t="s">
        <v>52</v>
      </c>
      <c r="BA39" s="67" t="s">
        <v>52</v>
      </c>
      <c r="BB39" s="107"/>
      <c r="BC39" s="79"/>
      <c r="BD39" s="70" t="s">
        <v>52</v>
      </c>
      <c r="BE39" s="19" t="s">
        <v>52</v>
      </c>
      <c r="BF39" s="19" t="s">
        <v>52</v>
      </c>
      <c r="BG39" s="19" t="s">
        <v>52</v>
      </c>
      <c r="BH39" s="67" t="s">
        <v>52</v>
      </c>
    </row>
    <row r="40" spans="1:60" ht="18.75">
      <c r="A40" s="11">
        <v>33</v>
      </c>
      <c r="B40" s="18" t="s">
        <v>34</v>
      </c>
      <c r="C40" s="77">
        <v>22.4</v>
      </c>
      <c r="D40" s="22">
        <v>20</v>
      </c>
      <c r="E40" s="22">
        <v>19.1</v>
      </c>
      <c r="F40" s="13">
        <v>18.4</v>
      </c>
      <c r="G40" s="42">
        <v>17.8</v>
      </c>
      <c r="H40" s="42">
        <v>17.5</v>
      </c>
      <c r="I40" s="87">
        <v>19.2</v>
      </c>
      <c r="J40" s="79">
        <f t="shared" si="11"/>
        <v>16</v>
      </c>
      <c r="K40" s="112">
        <f t="shared" si="12"/>
        <v>20</v>
      </c>
      <c r="L40" s="52">
        <f t="shared" si="23"/>
        <v>-2.3999999999999986</v>
      </c>
      <c r="M40" s="38">
        <f t="shared" si="23"/>
        <v>-0.8999999999999986</v>
      </c>
      <c r="N40" s="38">
        <f t="shared" si="23"/>
        <v>-0.7000000000000028</v>
      </c>
      <c r="O40" s="38">
        <f t="shared" si="13"/>
        <v>-0.5999999999999979</v>
      </c>
      <c r="P40" s="38">
        <f t="shared" si="14"/>
        <v>-0.3000000000000007</v>
      </c>
      <c r="Q40" s="38">
        <f t="shared" si="15"/>
        <v>1.6999999999999993</v>
      </c>
      <c r="R40" s="73">
        <v>39</v>
      </c>
      <c r="S40" s="11">
        <v>37</v>
      </c>
      <c r="T40" s="11">
        <v>28</v>
      </c>
      <c r="U40" s="11">
        <v>28</v>
      </c>
      <c r="V40" s="44">
        <v>27</v>
      </c>
      <c r="W40" s="44">
        <v>31</v>
      </c>
      <c r="X40" s="89">
        <v>24</v>
      </c>
      <c r="Y40" s="107">
        <f t="shared" si="16"/>
        <v>9</v>
      </c>
      <c r="Z40" s="79">
        <f t="shared" si="17"/>
        <v>5</v>
      </c>
      <c r="AA40" s="62">
        <f t="shared" si="24"/>
        <v>-2</v>
      </c>
      <c r="AB40" s="38">
        <f t="shared" si="24"/>
        <v>-9</v>
      </c>
      <c r="AC40" s="38">
        <f t="shared" si="24"/>
        <v>0</v>
      </c>
      <c r="AD40" s="38">
        <f t="shared" si="3"/>
        <v>-1</v>
      </c>
      <c r="AE40" s="38">
        <f t="shared" si="4"/>
        <v>4</v>
      </c>
      <c r="AF40" s="95">
        <f t="shared" si="4"/>
        <v>-7</v>
      </c>
      <c r="AG40" s="58">
        <v>6.6</v>
      </c>
      <c r="AH40" s="13">
        <v>5.8</v>
      </c>
      <c r="AI40" s="13">
        <v>5.6</v>
      </c>
      <c r="AJ40" s="13">
        <v>5.5</v>
      </c>
      <c r="AK40" s="13">
        <v>5.5</v>
      </c>
      <c r="AL40" s="97">
        <v>5.3</v>
      </c>
      <c r="AM40" s="87">
        <v>5.1</v>
      </c>
      <c r="AN40" s="107">
        <f t="shared" si="18"/>
        <v>11</v>
      </c>
      <c r="AO40" s="79">
        <f t="shared" si="19"/>
        <v>8</v>
      </c>
      <c r="AP40" s="62">
        <f t="shared" si="26"/>
        <v>-0.7999999999999998</v>
      </c>
      <c r="AQ40" s="38">
        <f t="shared" si="25"/>
        <v>-0.20000000000000018</v>
      </c>
      <c r="AR40" s="38">
        <f t="shared" si="25"/>
        <v>-0.09999999999999964</v>
      </c>
      <c r="AS40" s="38">
        <f t="shared" si="6"/>
        <v>0</v>
      </c>
      <c r="AT40" s="101">
        <f t="shared" si="7"/>
        <v>-0.20000000000000018</v>
      </c>
      <c r="AU40" s="63">
        <f t="shared" si="7"/>
        <v>-0.20000000000000018</v>
      </c>
      <c r="AV40" s="57" t="s">
        <v>52</v>
      </c>
      <c r="AW40" s="19" t="s">
        <v>52</v>
      </c>
      <c r="AX40" s="19" t="s">
        <v>52</v>
      </c>
      <c r="AY40" s="19" t="s">
        <v>52</v>
      </c>
      <c r="AZ40" s="19" t="s">
        <v>52</v>
      </c>
      <c r="BA40" s="67" t="s">
        <v>52</v>
      </c>
      <c r="BB40" s="107"/>
      <c r="BC40" s="79"/>
      <c r="BD40" s="70" t="s">
        <v>52</v>
      </c>
      <c r="BE40" s="19" t="s">
        <v>52</v>
      </c>
      <c r="BF40" s="19" t="s">
        <v>52</v>
      </c>
      <c r="BG40" s="19" t="s">
        <v>52</v>
      </c>
      <c r="BH40" s="67" t="s">
        <v>52</v>
      </c>
    </row>
    <row r="41" spans="1:60" ht="18.75">
      <c r="A41" s="11">
        <v>34</v>
      </c>
      <c r="B41" s="18" t="s">
        <v>35</v>
      </c>
      <c r="C41" s="64">
        <v>19</v>
      </c>
      <c r="D41" s="22">
        <v>20.4</v>
      </c>
      <c r="E41" s="22">
        <v>19.1</v>
      </c>
      <c r="F41" s="13">
        <v>18.9</v>
      </c>
      <c r="G41" s="42">
        <v>18.3</v>
      </c>
      <c r="H41" s="42">
        <v>14.3</v>
      </c>
      <c r="I41" s="87">
        <v>15</v>
      </c>
      <c r="J41" s="79">
        <f t="shared" si="11"/>
        <v>16</v>
      </c>
      <c r="K41" s="112">
        <f t="shared" si="12"/>
        <v>4</v>
      </c>
      <c r="L41" s="52">
        <f t="shared" si="23"/>
        <v>1.3999999999999986</v>
      </c>
      <c r="M41" s="38">
        <f t="shared" si="23"/>
        <v>-1.2999999999999972</v>
      </c>
      <c r="N41" s="38">
        <f t="shared" si="23"/>
        <v>-0.20000000000000284</v>
      </c>
      <c r="O41" s="38">
        <f t="shared" si="13"/>
        <v>-0.5999999999999979</v>
      </c>
      <c r="P41" s="38">
        <f t="shared" si="14"/>
        <v>-4</v>
      </c>
      <c r="Q41" s="38">
        <f t="shared" si="15"/>
        <v>0.6999999999999993</v>
      </c>
      <c r="R41" s="73">
        <v>26</v>
      </c>
      <c r="S41" s="11">
        <v>30</v>
      </c>
      <c r="T41" s="11">
        <v>22</v>
      </c>
      <c r="U41" s="11">
        <v>25</v>
      </c>
      <c r="V41" s="44">
        <v>24</v>
      </c>
      <c r="W41" s="44">
        <v>31</v>
      </c>
      <c r="X41" s="89">
        <v>25</v>
      </c>
      <c r="Y41" s="107">
        <f t="shared" si="16"/>
        <v>7</v>
      </c>
      <c r="Z41" s="79">
        <f t="shared" si="17"/>
        <v>6</v>
      </c>
      <c r="AA41" s="62">
        <f t="shared" si="24"/>
        <v>4</v>
      </c>
      <c r="AB41" s="38">
        <f t="shared" si="24"/>
        <v>-8</v>
      </c>
      <c r="AC41" s="38">
        <f t="shared" si="24"/>
        <v>3</v>
      </c>
      <c r="AD41" s="38">
        <f t="shared" si="3"/>
        <v>-1</v>
      </c>
      <c r="AE41" s="38">
        <f t="shared" si="4"/>
        <v>7</v>
      </c>
      <c r="AF41" s="95">
        <f t="shared" si="4"/>
        <v>-6</v>
      </c>
      <c r="AG41" s="58">
        <v>5.2</v>
      </c>
      <c r="AH41" s="13">
        <v>7.3</v>
      </c>
      <c r="AI41" s="13">
        <v>6.3</v>
      </c>
      <c r="AJ41" s="13">
        <v>6.4</v>
      </c>
      <c r="AK41" s="13">
        <v>6.5</v>
      </c>
      <c r="AL41" s="97">
        <v>7.1</v>
      </c>
      <c r="AM41" s="87">
        <v>5.8</v>
      </c>
      <c r="AN41" s="107">
        <f t="shared" si="18"/>
        <v>13</v>
      </c>
      <c r="AO41" s="79">
        <f t="shared" si="19"/>
        <v>12</v>
      </c>
      <c r="AP41" s="62">
        <f t="shared" si="26"/>
        <v>2.0999999999999996</v>
      </c>
      <c r="AQ41" s="38">
        <f t="shared" si="25"/>
        <v>-1</v>
      </c>
      <c r="AR41" s="38">
        <f t="shared" si="25"/>
        <v>0.10000000000000053</v>
      </c>
      <c r="AS41" s="38">
        <f t="shared" si="6"/>
        <v>0.09999999999999964</v>
      </c>
      <c r="AT41" s="101">
        <f t="shared" si="7"/>
        <v>0.5999999999999996</v>
      </c>
      <c r="AU41" s="63">
        <f t="shared" si="7"/>
        <v>-1.2999999999999998</v>
      </c>
      <c r="AV41" s="57" t="s">
        <v>52</v>
      </c>
      <c r="AW41" s="19" t="s">
        <v>52</v>
      </c>
      <c r="AX41" s="19" t="s">
        <v>52</v>
      </c>
      <c r="AY41" s="19" t="s">
        <v>52</v>
      </c>
      <c r="AZ41" s="19" t="s">
        <v>52</v>
      </c>
      <c r="BA41" s="67" t="s">
        <v>52</v>
      </c>
      <c r="BB41" s="107"/>
      <c r="BC41" s="79"/>
      <c r="BD41" s="70" t="s">
        <v>52</v>
      </c>
      <c r="BE41" s="19" t="s">
        <v>52</v>
      </c>
      <c r="BF41" s="19" t="s">
        <v>52</v>
      </c>
      <c r="BG41" s="19" t="s">
        <v>52</v>
      </c>
      <c r="BH41" s="67" t="s">
        <v>52</v>
      </c>
    </row>
    <row r="42" spans="1:60" ht="18.75">
      <c r="A42" s="11">
        <v>35</v>
      </c>
      <c r="B42" s="18" t="s">
        <v>41</v>
      </c>
      <c r="C42" s="77">
        <v>17.5</v>
      </c>
      <c r="D42" s="22">
        <v>17</v>
      </c>
      <c r="E42" s="22">
        <v>16.2</v>
      </c>
      <c r="F42" s="13">
        <v>15.7</v>
      </c>
      <c r="G42" s="42">
        <v>15.1</v>
      </c>
      <c r="H42" s="42">
        <v>16.4</v>
      </c>
      <c r="I42" s="102">
        <v>16.5</v>
      </c>
      <c r="J42" s="103">
        <f t="shared" si="11"/>
        <v>6</v>
      </c>
      <c r="K42" s="113">
        <f t="shared" si="12"/>
        <v>9</v>
      </c>
      <c r="L42" s="53">
        <f t="shared" si="23"/>
        <v>-0.5</v>
      </c>
      <c r="M42" s="12">
        <f t="shared" si="23"/>
        <v>-0.8000000000000007</v>
      </c>
      <c r="N42" s="12">
        <f t="shared" si="23"/>
        <v>-0.5</v>
      </c>
      <c r="O42" s="12">
        <f t="shared" si="13"/>
        <v>-0.5999999999999996</v>
      </c>
      <c r="P42" s="12">
        <f t="shared" si="14"/>
        <v>1.299999999999999</v>
      </c>
      <c r="Q42" s="12">
        <f t="shared" si="15"/>
        <v>0.10000000000000142</v>
      </c>
      <c r="R42" s="73">
        <v>24</v>
      </c>
      <c r="S42" s="11">
        <v>24</v>
      </c>
      <c r="T42" s="11">
        <v>28</v>
      </c>
      <c r="U42" s="11">
        <v>28</v>
      </c>
      <c r="V42" s="44">
        <v>25</v>
      </c>
      <c r="W42" s="44">
        <v>25</v>
      </c>
      <c r="X42" s="93">
        <v>22</v>
      </c>
      <c r="Y42" s="108">
        <f t="shared" si="16"/>
        <v>9</v>
      </c>
      <c r="Z42" s="103">
        <f t="shared" si="17"/>
        <v>4</v>
      </c>
      <c r="AA42" s="64">
        <f t="shared" si="24"/>
        <v>0</v>
      </c>
      <c r="AB42" s="12">
        <f t="shared" si="24"/>
        <v>4</v>
      </c>
      <c r="AC42" s="12">
        <f t="shared" si="24"/>
        <v>0</v>
      </c>
      <c r="AD42" s="12">
        <f t="shared" si="3"/>
        <v>-3</v>
      </c>
      <c r="AE42" s="12">
        <f t="shared" si="4"/>
        <v>0</v>
      </c>
      <c r="AF42" s="104">
        <f t="shared" si="4"/>
        <v>-3</v>
      </c>
      <c r="AG42" s="58">
        <v>6.3</v>
      </c>
      <c r="AH42" s="13">
        <v>8</v>
      </c>
      <c r="AI42" s="13">
        <v>7.1</v>
      </c>
      <c r="AJ42" s="13">
        <v>7.3</v>
      </c>
      <c r="AK42" s="13">
        <v>7.7</v>
      </c>
      <c r="AL42" s="97">
        <v>7.5</v>
      </c>
      <c r="AM42" s="102">
        <v>7</v>
      </c>
      <c r="AN42" s="108">
        <f t="shared" si="18"/>
        <v>21</v>
      </c>
      <c r="AO42" s="103">
        <f t="shared" si="19"/>
        <v>22</v>
      </c>
      <c r="AP42" s="64">
        <f t="shared" si="26"/>
        <v>1.7000000000000002</v>
      </c>
      <c r="AQ42" s="12">
        <f t="shared" si="25"/>
        <v>-0.9000000000000004</v>
      </c>
      <c r="AR42" s="12">
        <f t="shared" si="25"/>
        <v>0.20000000000000018</v>
      </c>
      <c r="AS42" s="12">
        <f t="shared" si="6"/>
        <v>0.40000000000000036</v>
      </c>
      <c r="AT42" s="99">
        <f t="shared" si="7"/>
        <v>-0.20000000000000018</v>
      </c>
      <c r="AU42" s="55">
        <f t="shared" si="7"/>
        <v>-0.5</v>
      </c>
      <c r="AV42" s="57" t="s">
        <v>52</v>
      </c>
      <c r="AW42" s="19" t="s">
        <v>52</v>
      </c>
      <c r="AX42" s="19" t="s">
        <v>52</v>
      </c>
      <c r="AY42" s="19" t="s">
        <v>52</v>
      </c>
      <c r="AZ42" s="19" t="s">
        <v>52</v>
      </c>
      <c r="BA42" s="67" t="s">
        <v>52</v>
      </c>
      <c r="BB42" s="108"/>
      <c r="BC42" s="103"/>
      <c r="BD42" s="70" t="s">
        <v>52</v>
      </c>
      <c r="BE42" s="19" t="s">
        <v>52</v>
      </c>
      <c r="BF42" s="19" t="s">
        <v>52</v>
      </c>
      <c r="BG42" s="19" t="s">
        <v>52</v>
      </c>
      <c r="BH42" s="67" t="s">
        <v>52</v>
      </c>
    </row>
    <row r="43" ht="15">
      <c r="B43" s="5"/>
    </row>
  </sheetData>
  <sheetProtection/>
  <mergeCells count="42">
    <mergeCell ref="C4:Q4"/>
    <mergeCell ref="X5:X6"/>
    <mergeCell ref="AM5:AM6"/>
    <mergeCell ref="R4:AF4"/>
    <mergeCell ref="AA5:AF5"/>
    <mergeCell ref="W5:W6"/>
    <mergeCell ref="AI5:AI6"/>
    <mergeCell ref="E5:E6"/>
    <mergeCell ref="BA5:BA6"/>
    <mergeCell ref="AV4:BH4"/>
    <mergeCell ref="BD5:BH5"/>
    <mergeCell ref="AJ5:AJ6"/>
    <mergeCell ref="AV5:AV6"/>
    <mergeCell ref="AW5:AW6"/>
    <mergeCell ref="BB5:BC5"/>
    <mergeCell ref="F5:F6"/>
    <mergeCell ref="AG4:AT4"/>
    <mergeCell ref="AY5:AY6"/>
    <mergeCell ref="AZ5:AZ6"/>
    <mergeCell ref="G5:G6"/>
    <mergeCell ref="H5:H6"/>
    <mergeCell ref="V5:V6"/>
    <mergeCell ref="Y5:Z5"/>
    <mergeCell ref="AN5:AO5"/>
    <mergeCell ref="I5:I6"/>
    <mergeCell ref="AP5:AT5"/>
    <mergeCell ref="T5:T6"/>
    <mergeCell ref="U5:U6"/>
    <mergeCell ref="AG5:AG6"/>
    <mergeCell ref="AH5:AH6"/>
    <mergeCell ref="J5:K5"/>
    <mergeCell ref="L5:Q5"/>
    <mergeCell ref="A1:BH1"/>
    <mergeCell ref="A4:A6"/>
    <mergeCell ref="B4:B6"/>
    <mergeCell ref="R5:R6"/>
    <mergeCell ref="S5:S6"/>
    <mergeCell ref="C5:C6"/>
    <mergeCell ref="D5:D6"/>
    <mergeCell ref="AX5:AX6"/>
    <mergeCell ref="AK5:AK6"/>
    <mergeCell ref="AL5:AL6"/>
  </mergeCells>
  <printOptions/>
  <pageMargins left="0.984251968503937" right="0.984251968503937" top="0.7480314960629921" bottom="0.35" header="0.5118110236220472" footer="0.16"/>
  <pageSetup fitToWidth="4" horizontalDpi="600" verticalDpi="600" orientation="landscape" paperSize="9" scale="65" r:id="rId1"/>
  <headerFooter alignWithMargins="0">
    <oddHeader>&amp;C&amp;"Arial,Bold"&amp;14CBR, IMR, CDR &amp; TFR - India &amp; States/UTs</oddHeader>
    <oddFooter>&amp;LSource: Sample Registration System, Registrar General of ndia</oddFooter>
  </headerFooter>
  <colBreaks count="3" manualBreakCount="3">
    <brk id="17" max="65535" man="1"/>
    <brk id="32" max="65535" man="1"/>
    <brk id="4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abc</cp:lastModifiedBy>
  <cp:lastPrinted>2011-01-25T04:10:46Z</cp:lastPrinted>
  <dcterms:created xsi:type="dcterms:W3CDTF">2003-03-26T08:56:59Z</dcterms:created>
  <dcterms:modified xsi:type="dcterms:W3CDTF">2011-01-31T05:53:34Z</dcterms:modified>
  <cp:category/>
  <cp:version/>
  <cp:contentType/>
  <cp:contentStatus/>
</cp:coreProperties>
</file>